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320576\OneDrive - SCOTS Connect\Annual stats 2021-22\"/>
    </mc:Choice>
  </mc:AlternateContent>
  <bookViews>
    <workbookView xWindow="240" yWindow="120" windowWidth="18060" windowHeight="7050" tabRatio="835"/>
  </bookViews>
  <sheets>
    <sheet name="Contents" sheetId="1" r:id="rId1"/>
    <sheet name="1. All Sectors" sheetId="2" r:id="rId2"/>
    <sheet name="2. Colleges" sheetId="3" r:id="rId3"/>
    <sheet name="3. Health" sheetId="4" r:id="rId4"/>
    <sheet name="4. JH&amp;SC" sheetId="6" r:id="rId5"/>
    <sheet name="5. Housing Associations" sheetId="5" r:id="rId6"/>
    <sheet name="6. Local Authority" sheetId="7" r:id="rId7"/>
    <sheet name="7a. SG&amp;DA - SG&amp;SA" sheetId="8" r:id="rId8"/>
    <sheet name="7b.  SG&amp;DA - SPA" sheetId="9" r:id="rId9"/>
    <sheet name="7c.  SG&amp;DA - CBPA" sheetId="10" r:id="rId10"/>
    <sheet name="8. Prisons" sheetId="11" r:id="rId11"/>
    <sheet name="9. Universities" sheetId="12" r:id="rId12"/>
    <sheet name="10. Water" sheetId="13" r:id="rId13"/>
    <sheet name="11. Other" sheetId="14" r:id="rId14"/>
  </sheets>
  <calcPr calcId="162913"/>
</workbook>
</file>

<file path=xl/calcChain.xml><?xml version="1.0" encoding="utf-8"?>
<calcChain xmlns="http://schemas.openxmlformats.org/spreadsheetml/2006/main">
  <c r="AG23" i="4" l="1"/>
  <c r="AF23" i="4"/>
  <c r="AE23" i="4"/>
  <c r="AD23" i="4"/>
  <c r="AC23" i="4"/>
  <c r="AB23" i="4"/>
  <c r="AB29" i="4" s="1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N29" i="4" s="1"/>
  <c r="M23" i="4"/>
  <c r="L23" i="4"/>
  <c r="K23" i="4"/>
  <c r="J23" i="4"/>
  <c r="I23" i="4"/>
  <c r="H23" i="4"/>
  <c r="G23" i="4"/>
  <c r="F23" i="4"/>
  <c r="AH23" i="4" s="1"/>
  <c r="E23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U29" i="4" s="1"/>
  <c r="T10" i="4"/>
  <c r="S10" i="4"/>
  <c r="R10" i="4"/>
  <c r="Q10" i="4"/>
  <c r="P10" i="4"/>
  <c r="O10" i="4"/>
  <c r="N10" i="4"/>
  <c r="M10" i="4"/>
  <c r="M29" i="4" s="1"/>
  <c r="L10" i="4"/>
  <c r="K10" i="4"/>
  <c r="J10" i="4"/>
  <c r="I10" i="4"/>
  <c r="H10" i="4"/>
  <c r="G10" i="4"/>
  <c r="F10" i="4"/>
  <c r="E10" i="4"/>
  <c r="E29" i="4" s="1"/>
  <c r="T29" i="4"/>
  <c r="AG28" i="4"/>
  <c r="AG29" i="4" s="1"/>
  <c r="AF28" i="4"/>
  <c r="AF29" i="4" s="1"/>
  <c r="AE28" i="4"/>
  <c r="AD28" i="4"/>
  <c r="AC28" i="4"/>
  <c r="AB28" i="4"/>
  <c r="AA28" i="4"/>
  <c r="Z28" i="4"/>
  <c r="Y28" i="4"/>
  <c r="Y29" i="4" s="1"/>
  <c r="X28" i="4"/>
  <c r="X29" i="4" s="1"/>
  <c r="W28" i="4"/>
  <c r="V28" i="4"/>
  <c r="U28" i="4"/>
  <c r="T28" i="4"/>
  <c r="S28" i="4"/>
  <c r="R28" i="4"/>
  <c r="Q28" i="4"/>
  <c r="Q29" i="4" s="1"/>
  <c r="P28" i="4"/>
  <c r="P29" i="4" s="1"/>
  <c r="O28" i="4"/>
  <c r="N28" i="4"/>
  <c r="M28" i="4"/>
  <c r="L28" i="4"/>
  <c r="K28" i="4"/>
  <c r="J28" i="4"/>
  <c r="I28" i="4"/>
  <c r="I29" i="4" s="1"/>
  <c r="H28" i="4"/>
  <c r="H29" i="4" s="1"/>
  <c r="G28" i="4"/>
  <c r="F28" i="4"/>
  <c r="E28" i="4"/>
  <c r="D28" i="4"/>
  <c r="D23" i="4"/>
  <c r="D10" i="4"/>
  <c r="AH27" i="4"/>
  <c r="AH26" i="4"/>
  <c r="AH25" i="4"/>
  <c r="AH24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H6" i="4"/>
  <c r="F29" i="4" l="1"/>
  <c r="J29" i="4"/>
  <c r="R29" i="4"/>
  <c r="Z29" i="4"/>
  <c r="K29" i="4"/>
  <c r="AA29" i="4"/>
  <c r="L29" i="4"/>
  <c r="S29" i="4"/>
  <c r="AC29" i="4"/>
  <c r="V29" i="4"/>
  <c r="AD29" i="4"/>
  <c r="G29" i="4"/>
  <c r="O29" i="4"/>
  <c r="W29" i="4"/>
  <c r="AE29" i="4"/>
  <c r="AH28" i="4"/>
  <c r="D29" i="4"/>
  <c r="AH29" i="4" l="1"/>
</calcChain>
</file>

<file path=xl/sharedStrings.xml><?xml version="1.0" encoding="utf-8"?>
<sst xmlns="http://schemas.openxmlformats.org/spreadsheetml/2006/main" count="635" uniqueCount="331">
  <si>
    <t/>
  </si>
  <si>
    <t>Total</t>
  </si>
  <si>
    <t>Colleges</t>
  </si>
  <si>
    <t>Health</t>
  </si>
  <si>
    <t>Housing Associations</t>
  </si>
  <si>
    <t>Joint Health and Social Care</t>
  </si>
  <si>
    <t>Local Authority</t>
  </si>
  <si>
    <t>Other</t>
  </si>
  <si>
    <t>Prisons</t>
  </si>
  <si>
    <t>Scottish Government &amp; Devolved Administration</t>
  </si>
  <si>
    <t>Universities</t>
  </si>
  <si>
    <t>Water</t>
  </si>
  <si>
    <t>A College Unknown</t>
  </si>
  <si>
    <t>Ayrshire College</t>
  </si>
  <si>
    <t>City Of Glasgow College</t>
  </si>
  <si>
    <t>Edinburgh College</t>
  </si>
  <si>
    <t>Fife College</t>
  </si>
  <si>
    <t>Forth Valley College of Further and Higher Education</t>
  </si>
  <si>
    <t>Glasgow Clyde College</t>
  </si>
  <si>
    <t>Inverness College</t>
  </si>
  <si>
    <t>Lews Castle College</t>
  </si>
  <si>
    <t>New College Lanarkshire</t>
  </si>
  <si>
    <t>North East Scotland College</t>
  </si>
  <si>
    <t>South Lanarkshire College</t>
  </si>
  <si>
    <t>West College Scotland</t>
  </si>
  <si>
    <t>West Lothian College</t>
  </si>
  <si>
    <t>Advice</t>
  </si>
  <si>
    <t>Premature</t>
  </si>
  <si>
    <t>Unable to proceed</t>
  </si>
  <si>
    <t>Early Resolution</t>
  </si>
  <si>
    <t xml:space="preserve">Discretion –  Insufficient benefit would be achieved by investigation </t>
  </si>
  <si>
    <t>Discretion - Good complaint handling</t>
  </si>
  <si>
    <t>Discretion – referred back</t>
  </si>
  <si>
    <t xml:space="preserve">Subject matter not in jurisdiction </t>
  </si>
  <si>
    <t>Dentists &amp; Dental Practices</t>
  </si>
  <si>
    <t>GP &amp; GP Practices</t>
  </si>
  <si>
    <t>Pharmacists &amp; Pharmacy Services</t>
  </si>
  <si>
    <t>Woodhead Medical Practice</t>
  </si>
  <si>
    <t>A Health Board Unknown</t>
  </si>
  <si>
    <t>Ayrshire and Arran NHS Board</t>
  </si>
  <si>
    <t>Borders NHS Board</t>
  </si>
  <si>
    <t>Dumfries and Galloway NHS Board</t>
  </si>
  <si>
    <t>Fife NHS Board</t>
  </si>
  <si>
    <t>Forth Valley NHS Board</t>
  </si>
  <si>
    <t>Grampian NHS Board</t>
  </si>
  <si>
    <t>Greater Glasgow and Clyde NHS Board</t>
  </si>
  <si>
    <t>Highland NHS Board</t>
  </si>
  <si>
    <t>Lanarkshire NHS Board</t>
  </si>
  <si>
    <t>Lothian NHS Board</t>
  </si>
  <si>
    <t>Orkney NHS Board</t>
  </si>
  <si>
    <t>Public Health Scotland</t>
  </si>
  <si>
    <t>Shetland NHS Board</t>
  </si>
  <si>
    <t>Tayside NHS Board</t>
  </si>
  <si>
    <t>Western Isles NHS Board</t>
  </si>
  <si>
    <t>Golden Jubilee National Hospital</t>
  </si>
  <si>
    <t>Healthcare Improvement Scotland</t>
  </si>
  <si>
    <t>NHS 24</t>
  </si>
  <si>
    <t>NHS National Services Scotland</t>
  </si>
  <si>
    <t>Scottish Ambulance Service</t>
  </si>
  <si>
    <t>The State Hospital Board for Scotland</t>
  </si>
  <si>
    <t>Organisation not in jurisdiction</t>
  </si>
  <si>
    <t>Cause and impact test not met (s 5 (3))</t>
  </si>
  <si>
    <t>Discretion – alternative action proposed</t>
  </si>
  <si>
    <t>Discretion – Alternative route used or available</t>
  </si>
  <si>
    <t>Discretion - Resolved - both parties satisfied with proposed outcome</t>
  </si>
  <si>
    <t>Right of appeal to court/tribunal/Scottish ministers (s 7 (8))</t>
  </si>
  <si>
    <t>Time limit (s 10)</t>
  </si>
  <si>
    <t>Investigation</t>
  </si>
  <si>
    <t>Fully upheld</t>
  </si>
  <si>
    <t>Not duly made or withdrawn</t>
  </si>
  <si>
    <t>Not upheld</t>
  </si>
  <si>
    <t>Some upheld</t>
  </si>
  <si>
    <t>A Housing Association Unknown</t>
  </si>
  <si>
    <t>Albyn Housing Society Ltd</t>
  </si>
  <si>
    <t>Almond Housing Association Ltd</t>
  </si>
  <si>
    <t>Angus Housing Association Ltd</t>
  </si>
  <si>
    <t>Argyll Community Housing Association</t>
  </si>
  <si>
    <t>Ark Housing Association Ltd</t>
  </si>
  <si>
    <t>Ayrshire Housing</t>
  </si>
  <si>
    <t>Barrhead Housing Association Ltd</t>
  </si>
  <si>
    <t>Berwickshire Housing Association Ltd</t>
  </si>
  <si>
    <t>Bield Housing &amp; Care</t>
  </si>
  <si>
    <t>Blackwood Homes and Care</t>
  </si>
  <si>
    <t>Bridgewater Housing Association Ltd</t>
  </si>
  <si>
    <t>Cadder Housing Association Ltd</t>
  </si>
  <si>
    <t>Cairn Housing Association Ltd</t>
  </si>
  <si>
    <t>Caledonia Housing Association</t>
  </si>
  <si>
    <t>Cassiltoun Housing Association Ltd</t>
  </si>
  <si>
    <t>Castlehill Housing Association Ltd</t>
  </si>
  <si>
    <t>Cathcart and District Housing Association Ltd</t>
  </si>
  <si>
    <t>Charing Cross Housing Association Ltd</t>
  </si>
  <si>
    <t>Cloch Housing Association Ltd</t>
  </si>
  <si>
    <t>Clyde Valley Housing Association Ltd</t>
  </si>
  <si>
    <t>Cunninghame Housing Association Ltd</t>
  </si>
  <si>
    <t>Dumfries and Galloway Housing Partnership</t>
  </si>
  <si>
    <t>Dunedin Canmore Housing Ltd</t>
  </si>
  <si>
    <t>East Lothian Housing Association Ltd</t>
  </si>
  <si>
    <t>Easthall Park Housing Co-operative</t>
  </si>
  <si>
    <t>Elderpark Housing Association Ltd</t>
  </si>
  <si>
    <t>Faifley Housing Association Ltd</t>
  </si>
  <si>
    <t>Fairfield Housing Co-operative Ltd</t>
  </si>
  <si>
    <t>Fife Housing Group</t>
  </si>
  <si>
    <t>Forth Housing Association Ltd</t>
  </si>
  <si>
    <t>Glasgow Housing Association</t>
  </si>
  <si>
    <t>Glasgow West Housing Association Ltd</t>
  </si>
  <si>
    <t>Glen Oaks Housing Association Ltd</t>
  </si>
  <si>
    <t>Govan Housing Association Ltd</t>
  </si>
  <si>
    <t>Govanhill Housing Association Ltd</t>
  </si>
  <si>
    <t>Grampian Housing Association Ltd</t>
  </si>
  <si>
    <t>Hanover (Scotland) Housing Association Ltd</t>
  </si>
  <si>
    <t>Hawthorn Housing Co-operative Ltd</t>
  </si>
  <si>
    <t>Hebridean Housing Partnership Ltd</t>
  </si>
  <si>
    <t>Home Scotland</t>
  </si>
  <si>
    <t>Horizon Housing Association Ltd</t>
  </si>
  <si>
    <t>Irvine Housing Association Ltd</t>
  </si>
  <si>
    <t>Kingdom Housing Association Ltd</t>
  </si>
  <si>
    <t>Langstane Housing Association Ltd</t>
  </si>
  <si>
    <t>Link Group Ltd</t>
  </si>
  <si>
    <t>Link Housing Association Ltd</t>
  </si>
  <si>
    <t>Link PSL</t>
  </si>
  <si>
    <t>Lochaber Housing Association Ltd</t>
  </si>
  <si>
    <t>Loretto Housing Association Ltd</t>
  </si>
  <si>
    <t>Manor Estates Housing Association Ltd</t>
  </si>
  <si>
    <t>Maryhill Housing Association Ltd</t>
  </si>
  <si>
    <t>Melville Housing Association Ltd</t>
  </si>
  <si>
    <t>Milnbank Housing Association Ltd</t>
  </si>
  <si>
    <t>New Gorbals Housing Association Ltd</t>
  </si>
  <si>
    <t>North Glasgow Housing Association Ltd</t>
  </si>
  <si>
    <t>Oak Tree Housing Association Ltd</t>
  </si>
  <si>
    <t>Ochil View Housing Association Ltd</t>
  </si>
  <si>
    <t>Ore Valley Housing Association Ltd</t>
  </si>
  <si>
    <t>Orkney Housing Association Ltd</t>
  </si>
  <si>
    <t>Paragon Housing Association Ltd</t>
  </si>
  <si>
    <t>Parkhead Housing Association Ltd</t>
  </si>
  <si>
    <t>Partick Housing Association Ltd</t>
  </si>
  <si>
    <t>Pineview Housing Association Limited</t>
  </si>
  <si>
    <t>Places for People Scotland</t>
  </si>
  <si>
    <t>Port of Leith Housing Association Ltd</t>
  </si>
  <si>
    <t>Provanhall Housing Association Limited</t>
  </si>
  <si>
    <t>Queens Cross Housing Association Ltd</t>
  </si>
  <si>
    <t>Reidvale Housing Association Ltd</t>
  </si>
  <si>
    <t>River Clyde Homes</t>
  </si>
  <si>
    <t>Rural Stirling Housing Association Ltd</t>
  </si>
  <si>
    <t>Sanctuary (Scotland) Housing Association Ltd</t>
  </si>
  <si>
    <t>Scottish Borders Housing Association Ltd</t>
  </si>
  <si>
    <t>Shettleston Housing Association Ltd</t>
  </si>
  <si>
    <t>Shire Housing Association Ltd</t>
  </si>
  <si>
    <t>Southside Housing Association</t>
  </si>
  <si>
    <t>Thenue Housing</t>
  </si>
  <si>
    <t>Trust Housing Association Ltd</t>
  </si>
  <si>
    <t>Viewpoint Housing Association Ltd</t>
  </si>
  <si>
    <t>Waverley Housing</t>
  </si>
  <si>
    <t>Weslo Housing Management</t>
  </si>
  <si>
    <t>West Highland Housing Association Ltd</t>
  </si>
  <si>
    <t>West of Scotland Housing Association Ltd</t>
  </si>
  <si>
    <t>Wheatley Housing Group Ltd</t>
  </si>
  <si>
    <t>Whiteinch and Scotstoun Housing Association Ltd</t>
  </si>
  <si>
    <t>Williamsburgh Housing Association Ltd</t>
  </si>
  <si>
    <t>Aberdeen City Health and Social Care Partnership</t>
  </si>
  <si>
    <t>Aberdeenshire Health and Social Care Partnership</t>
  </si>
  <si>
    <t>Angus Health and Social Care Partnership</t>
  </si>
  <si>
    <t>Argyll and Bute Health and Social Care Partnership</t>
  </si>
  <si>
    <t>Clackmannanshire and Stirling Health and Social Care Partnership</t>
  </si>
  <si>
    <t>Dumfries and Galloway Health and Social Care Partnership</t>
  </si>
  <si>
    <t>Dundee Health and Social Care Partnership</t>
  </si>
  <si>
    <t>East Ayrshire Health and Social Care Partnership</t>
  </si>
  <si>
    <t>East Dunbartonshire Health and Social Care Partnership</t>
  </si>
  <si>
    <t>East Lothian Health and Social Care Partnership</t>
  </si>
  <si>
    <t>East Renfrewshire Health and Social Care Partnership</t>
  </si>
  <si>
    <t>Edinburgh Health and Social Care Partnership</t>
  </si>
  <si>
    <t>Fife Health and Social Care Partnership</t>
  </si>
  <si>
    <t>Glasgow City Health and Social Care Partnership</t>
  </si>
  <si>
    <t>Inverclyde Health and Social Care Partnership</t>
  </si>
  <si>
    <t>Midlothian Health and Social Care Partnership</t>
  </si>
  <si>
    <t>Moray Health and Social Care Partnership</t>
  </si>
  <si>
    <t>North Ayrshire Health and Social Care Partnership</t>
  </si>
  <si>
    <t>North Lanarkshire Health and Social Care Partnership</t>
  </si>
  <si>
    <t>Perth and Kinross Health and Social Care Partnership</t>
  </si>
  <si>
    <t>Renfrewshire Health and Social Care Partnership</t>
  </si>
  <si>
    <t>South Ayrshire Health and Social Care Partnership</t>
  </si>
  <si>
    <t>South Lanarkshire Health and Social Care Partnership</t>
  </si>
  <si>
    <t>Turning Point Scotland</t>
  </si>
  <si>
    <t>West Dunbartonshire Health and Social Care Partnership</t>
  </si>
  <si>
    <t>Discretion –   alternative route used or available</t>
  </si>
  <si>
    <t>Council</t>
  </si>
  <si>
    <t>Fire / Police / Safety Authority</t>
  </si>
  <si>
    <t>National Park Authority</t>
  </si>
  <si>
    <t>Other Local Authority</t>
  </si>
  <si>
    <t>Valuation Joint Board</t>
  </si>
  <si>
    <t>A Council Unknown</t>
  </si>
  <si>
    <t>Aberdeen City Council</t>
  </si>
  <si>
    <t>Aberdeenshire Council</t>
  </si>
  <si>
    <t>Angus Council</t>
  </si>
  <si>
    <t>Argyll and Bute Council</t>
  </si>
  <si>
    <t>Clackmannanshire Council</t>
  </si>
  <si>
    <t>Comhairle nan Eilean Siar</t>
  </si>
  <si>
    <t>Dumfries and Galloway Council</t>
  </si>
  <si>
    <t>Dundee City Council</t>
  </si>
  <si>
    <t>East Ayrshire Council</t>
  </si>
  <si>
    <t>East Dunbartonshire Council</t>
  </si>
  <si>
    <t>East Lothian Council</t>
  </si>
  <si>
    <t>East Renfrewshire Council</t>
  </si>
  <si>
    <t>Falkirk Council</t>
  </si>
  <si>
    <t>Fife Council</t>
  </si>
  <si>
    <t>Glasgow City Council</t>
  </si>
  <si>
    <t>Inverclyde Council</t>
  </si>
  <si>
    <t>Midlothian Council</t>
  </si>
  <si>
    <t>North Ayrshire Council</t>
  </si>
  <si>
    <t>North Lanarkshire Council</t>
  </si>
  <si>
    <t>Orkney Islands Council</t>
  </si>
  <si>
    <t>Perth and Kinross Council</t>
  </si>
  <si>
    <t>Renfrewshire Council</t>
  </si>
  <si>
    <t>Scottish Borders Council</t>
  </si>
  <si>
    <t>Shetland Islands Council</t>
  </si>
  <si>
    <t>South Ayrshire Council</t>
  </si>
  <si>
    <t>South Lanarkshire Council</t>
  </si>
  <si>
    <t>Stirling Council</t>
  </si>
  <si>
    <t>The City of Edinburgh Council</t>
  </si>
  <si>
    <t>The Highland Council</t>
  </si>
  <si>
    <t>The Moray Council</t>
  </si>
  <si>
    <t>West Dunbartonshire Council</t>
  </si>
  <si>
    <t>West Lothian Council</t>
  </si>
  <si>
    <t>The Scottish Fire and Rescue Service</t>
  </si>
  <si>
    <t>Cairngorms National Park Authority</t>
  </si>
  <si>
    <t>Culture and Sport Glasgow (t/a Glasgow Life)</t>
  </si>
  <si>
    <t>Edinburgh Leisure</t>
  </si>
  <si>
    <t>Strathclyde Partnership for Transport</t>
  </si>
  <si>
    <t>Strathclyde Pension Fund</t>
  </si>
  <si>
    <t>West Dunbartonshire Leisure Trust</t>
  </si>
  <si>
    <t>West Lothian Leisure Ltd</t>
  </si>
  <si>
    <t>Ayrshire Valuation Joint Board</t>
  </si>
  <si>
    <t>Dunbartonshire and Argyll and Bute Valuation Joint Board</t>
  </si>
  <si>
    <t>The Highland and Western Isles Valuation Joint Board</t>
  </si>
  <si>
    <t>Member of the public test not met (s 5 (6))</t>
  </si>
  <si>
    <t>Outcome not achievable</t>
  </si>
  <si>
    <t>Resolved</t>
  </si>
  <si>
    <t>Crown Office and Procurator Fiscal Service</t>
  </si>
  <si>
    <t>Disclosure Scotland</t>
  </si>
  <si>
    <t>Education Scotland</t>
  </si>
  <si>
    <t>Office of the Accountant in Bankruptcy</t>
  </si>
  <si>
    <t>Office of the Public Guardian (Scotland)</t>
  </si>
  <si>
    <t>Registers of Scotland</t>
  </si>
  <si>
    <t>Scottish Court and Tribunal Service</t>
  </si>
  <si>
    <t>Scottish Government</t>
  </si>
  <si>
    <t>Scottish Government D-G Learning &amp; Justice</t>
  </si>
  <si>
    <t>Scottish Government D-G Planning and Environmental Appeals</t>
  </si>
  <si>
    <t>Scottish Public Pensions Agency</t>
  </si>
  <si>
    <t>Social Security Scotland</t>
  </si>
  <si>
    <t>Student Awards Agency for Scotland</t>
  </si>
  <si>
    <t>Student Loans Company (via SAAS)</t>
  </si>
  <si>
    <t>Transport Scotland</t>
  </si>
  <si>
    <t>Audit Scotland</t>
  </si>
  <si>
    <t>Care Inspectorate</t>
  </si>
  <si>
    <t>Children's Hearings Scotland</t>
  </si>
  <si>
    <t>Creative Scotland</t>
  </si>
  <si>
    <t>Crofting Commission</t>
  </si>
  <si>
    <t>Highlands &amp; Islands Enterprise</t>
  </si>
  <si>
    <t>Mental Welfare Commission for Scotland</t>
  </si>
  <si>
    <t>National Galleries of Scotland</t>
  </si>
  <si>
    <t>National Library of Scotland</t>
  </si>
  <si>
    <t>NatureScot</t>
  </si>
  <si>
    <t>Office of the Scottish Charity Regulator</t>
  </si>
  <si>
    <t>Parole Board for Scotland</t>
  </si>
  <si>
    <t>Police Investigations &amp; Review Commissioner</t>
  </si>
  <si>
    <t>Scottish Children's Reporter Administration</t>
  </si>
  <si>
    <t>Scottish Enterprise</t>
  </si>
  <si>
    <t>Scottish Environment Protection Agency</t>
  </si>
  <si>
    <t>Scottish Legal Aid Board</t>
  </si>
  <si>
    <t>Scottish Qualifications Authority</t>
  </si>
  <si>
    <t>Scottish Social Services Council</t>
  </si>
  <si>
    <t>Skills Development Scotland</t>
  </si>
  <si>
    <t>sportscotland</t>
  </si>
  <si>
    <t>VisitScotland</t>
  </si>
  <si>
    <t>Criminal Injuries Compensation Authority</t>
  </si>
  <si>
    <t>Forestry and Land Scotland</t>
  </si>
  <si>
    <t>Forestry Commission Scotland</t>
  </si>
  <si>
    <t>Scottish Prison Service</t>
  </si>
  <si>
    <t>A University Unknown</t>
  </si>
  <si>
    <t xml:space="preserve">Abertay University </t>
  </si>
  <si>
    <t>Edinburgh Napier University</t>
  </si>
  <si>
    <t>Glasgow Caledonian University</t>
  </si>
  <si>
    <t>Glasgow School of Art</t>
  </si>
  <si>
    <t>Heriot-Watt University</t>
  </si>
  <si>
    <t>Queen Margaret University</t>
  </si>
  <si>
    <t>The Robert Gordon University</t>
  </si>
  <si>
    <t>University of Aberdeen</t>
  </si>
  <si>
    <t>University of Dundee</t>
  </si>
  <si>
    <t>University of Edinburgh</t>
  </si>
  <si>
    <t>University of Glasgow</t>
  </si>
  <si>
    <t>University of St Andrews</t>
  </si>
  <si>
    <t>University of Stirling</t>
  </si>
  <si>
    <t>University of Strathclyde</t>
  </si>
  <si>
    <t>University of the Highlands and Islands</t>
  </si>
  <si>
    <t>University of the West of Scotland</t>
  </si>
  <si>
    <t>Bright Water Services Ltd</t>
  </si>
  <si>
    <t>Business Stream</t>
  </si>
  <si>
    <t>Castle Water Ltd</t>
  </si>
  <si>
    <t>Clear Business Water</t>
  </si>
  <si>
    <t>Everflow Ltd</t>
  </si>
  <si>
    <t>Scottish Water</t>
  </si>
  <si>
    <t>Source for Business</t>
  </si>
  <si>
    <t>Water Plus Select Ltd</t>
  </si>
  <si>
    <t>Wave</t>
  </si>
  <si>
    <t>A Body Out of Jurisdiction</t>
  </si>
  <si>
    <t>A Body Unknown</t>
  </si>
  <si>
    <r>
      <t xml:space="preserve">
</t>
    </r>
    <r>
      <rPr>
        <b/>
        <sz val="10"/>
        <color rgb="FF000000"/>
        <rFont val="Arial"/>
        <family val="2"/>
      </rPr>
      <t>CLOSED BY AUTHORITY TABLES FOR SPSO ANNUAL REPORT STATISTICS</t>
    </r>
    <r>
      <rPr>
        <sz val="10"/>
        <color rgb="FF000000"/>
        <rFont val="Arial"/>
        <family val="2"/>
      </rPr>
      <t xml:space="preserve">
Tab 1 - Determined by Sector
Tab 2 - Scottish College Cases Determined
Tab 3 - Health Cases Determined
Tab 4 - Joint Health and Social Care Cases Determined
Tab 5 - Housing Association Cases Determined
Tab 6 - Local Authority Cases Determined
Tab 7a. SG&amp;DA - Scottish Government &amp; Scottish Administration Cases Determined
Tab 7b. SG&amp;DA - Scottish Public Authority Cases Determined
Tab 7c. SG&amp;DA - Cross-Border Public Authority Cases Determined
Tab 8 - Scottish Prison Cases Determined
Tab 9 - Scottish University Cases Determined
Tab 10 - Water Cases Determined
Tab 11 - Other Cases Determined
</t>
    </r>
  </si>
  <si>
    <t>1. CASES DETERMINED BY SECTOR</t>
  </si>
  <si>
    <t>AUTHORITY SECTOR</t>
  </si>
  <si>
    <t>COMPLAINT</t>
  </si>
  <si>
    <t>ENQUIRY</t>
  </si>
  <si>
    <t>TOTAL</t>
  </si>
  <si>
    <t>STAGE</t>
  </si>
  <si>
    <t>OUTCOME GROUP</t>
  </si>
  <si>
    <t>2. SCOTTISH COLLEGE CASES DETERMINED</t>
  </si>
  <si>
    <t>3. HEALTH CASES DETERMINED</t>
  </si>
  <si>
    <t>DENTISTS &amp; DENTAL PRACTICES</t>
  </si>
  <si>
    <t>GP &amp; GP PRACTICES</t>
  </si>
  <si>
    <t>HEALTH BOARD</t>
  </si>
  <si>
    <t>OTHER HEALTH AUTHORITY</t>
  </si>
  <si>
    <t>PHARMACISTS &amp; PHARMACY SERVICES</t>
  </si>
  <si>
    <t>SPECIAL HEALTH BOARD</t>
  </si>
  <si>
    <t>6. LOCAL AUTHORITY CASES DETERMINED</t>
  </si>
  <si>
    <t>7a. SG&amp;DA - SCOTTISH GOVERNMENT &amp; SCOTTISH ADMINISTRATION CASES DETERMINED</t>
  </si>
  <si>
    <t>7b. SG&amp;DA - SCOTTISH PUBLIC AUTHORITY CASES DETERMINED</t>
  </si>
  <si>
    <t>7c. SG&amp;DA - CROSS-BORDER PUBLIC AUTHORITY CASES</t>
  </si>
  <si>
    <t>8. SCOTTISH PRISON SERVICE CASES DETERMINED</t>
  </si>
  <si>
    <t>9. SCOTTISH UNIVERSITY CASES DETERMINED</t>
  </si>
  <si>
    <t>10. WATER CASES DETERMINED</t>
  </si>
  <si>
    <t>11. OTHER CASES DETERMINED</t>
  </si>
  <si>
    <t>5. HOUSING ASSOCIATION CASES DETERMINED</t>
  </si>
  <si>
    <t>4. JOINT HEALTH &amp; SOCIAL CARE CASES 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</si>
</sst>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666666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D3D3D3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Fill="1" applyBorder="1"/>
    <xf numFmtId="0" fontId="3" fillId="2" borderId="1" xfId="0" applyNumberFormat="1" applyFont="1" applyFill="1" applyBorder="1" applyAlignment="1">
      <alignment horizontal="left" wrapText="1" readingOrder="1"/>
    </xf>
    <xf numFmtId="0" fontId="1" fillId="2" borderId="0" xfId="0" applyNumberFormat="1" applyFont="1" applyFill="1" applyBorder="1" applyAlignment="1">
      <alignment horizontal="center" wrapText="1" readingOrder="1"/>
    </xf>
    <xf numFmtId="0" fontId="1" fillId="2" borderId="2" xfId="0" applyNumberFormat="1" applyFont="1" applyFill="1" applyBorder="1" applyAlignment="1">
      <alignment horizontal="center" wrapText="1" readingOrder="1"/>
    </xf>
    <xf numFmtId="0" fontId="1" fillId="2" borderId="2" xfId="0" applyNumberFormat="1" applyFont="1" applyFill="1" applyBorder="1" applyAlignment="1">
      <alignment horizontal="left" wrapText="1" readingOrder="1"/>
    </xf>
    <xf numFmtId="0" fontId="2" fillId="2" borderId="2" xfId="0" applyNumberFormat="1" applyFont="1" applyFill="1" applyBorder="1" applyAlignment="1">
      <alignment horizontal="left" vertical="top" wrapText="1" readingOrder="1"/>
    </xf>
    <xf numFmtId="0" fontId="1" fillId="2" borderId="0" xfId="0" applyNumberFormat="1" applyFont="1" applyFill="1" applyBorder="1" applyAlignment="1">
      <alignment horizontal="left" wrapText="1" readingOrder="1"/>
    </xf>
    <xf numFmtId="0" fontId="1" fillId="2" borderId="2" xfId="0" applyNumberFormat="1" applyFont="1" applyFill="1" applyBorder="1" applyAlignment="1">
      <alignment horizontal="left" wrapText="1" readingOrder="1"/>
    </xf>
    <xf numFmtId="0" fontId="1" fillId="2" borderId="2" xfId="0" applyNumberFormat="1" applyFont="1" applyFill="1" applyBorder="1" applyAlignment="1">
      <alignment horizontal="center" wrapText="1" readingOrder="1"/>
    </xf>
    <xf numFmtId="0" fontId="2" fillId="2" borderId="0" xfId="0" applyNumberFormat="1" applyFont="1" applyFill="1" applyBorder="1" applyAlignment="1">
      <alignment horizontal="center" wrapText="1" readingOrder="1"/>
    </xf>
    <xf numFmtId="0" fontId="1" fillId="2" borderId="0" xfId="0" applyNumberFormat="1" applyFont="1" applyFill="1" applyBorder="1" applyAlignment="1">
      <alignment horizontal="center" wrapText="1" readingOrder="1"/>
    </xf>
    <xf numFmtId="0" fontId="5" fillId="2" borderId="1" xfId="0" applyNumberFormat="1" applyFont="1" applyFill="1" applyBorder="1" applyAlignment="1">
      <alignment horizontal="center" wrapText="1" readingOrder="1"/>
    </xf>
    <xf numFmtId="0" fontId="1" fillId="2" borderId="0" xfId="0" applyNumberFormat="1" applyFont="1" applyFill="1" applyBorder="1" applyAlignment="1">
      <alignment horizontal="left" wrapText="1" readingOrder="1"/>
    </xf>
    <xf numFmtId="0" fontId="6" fillId="0" borderId="0" xfId="0" applyFont="1" applyFill="1" applyBorder="1"/>
    <xf numFmtId="0" fontId="6" fillId="0" borderId="0" xfId="0" applyFont="1" applyFill="1" applyBorder="1"/>
    <xf numFmtId="0" fontId="2" fillId="0" borderId="7" xfId="0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0" fontId="1" fillId="2" borderId="0" xfId="0" applyNumberFormat="1" applyFont="1" applyFill="1" applyBorder="1" applyAlignment="1">
      <alignment horizontal="left" readingOrder="1"/>
    </xf>
    <xf numFmtId="0" fontId="2" fillId="2" borderId="2" xfId="0" applyNumberFormat="1" applyFont="1" applyFill="1" applyBorder="1" applyAlignment="1">
      <alignment horizontal="right" vertical="top" wrapText="1" readingOrder="1"/>
    </xf>
    <xf numFmtId="0" fontId="1" fillId="2" borderId="2" xfId="0" applyNumberFormat="1" applyFont="1" applyFill="1" applyBorder="1" applyAlignment="1">
      <alignment horizontal="right" vertical="top" wrapText="1" readingOrder="1"/>
    </xf>
    <xf numFmtId="3" fontId="2" fillId="2" borderId="2" xfId="0" applyNumberFormat="1" applyFont="1" applyFill="1" applyBorder="1" applyAlignment="1">
      <alignment horizontal="right" vertical="top" wrapText="1" readingOrder="1"/>
    </xf>
    <xf numFmtId="3" fontId="1" fillId="2" borderId="2" xfId="0" applyNumberFormat="1" applyFont="1" applyFill="1" applyBorder="1" applyAlignment="1">
      <alignment horizontal="right" vertical="top" wrapText="1" readingOrder="1"/>
    </xf>
    <xf numFmtId="3" fontId="6" fillId="2" borderId="2" xfId="0" applyNumberFormat="1" applyFont="1" applyFill="1" applyBorder="1" applyAlignment="1">
      <alignment horizontal="right" vertical="top" wrapText="1" readingOrder="1"/>
    </xf>
    <xf numFmtId="0" fontId="7" fillId="2" borderId="2" xfId="0" applyNumberFormat="1" applyFont="1" applyFill="1" applyBorder="1" applyAlignment="1">
      <alignment horizontal="left" wrapText="1" readingOrder="1"/>
    </xf>
    <xf numFmtId="0" fontId="6" fillId="2" borderId="2" xfId="0" applyNumberFormat="1" applyFont="1" applyFill="1" applyBorder="1" applyAlignment="1">
      <alignment vertical="top" wrapText="1" readingOrder="1"/>
    </xf>
    <xf numFmtId="3" fontId="7" fillId="2" borderId="9" xfId="0" applyNumberFormat="1" applyFont="1" applyFill="1" applyBorder="1" applyAlignment="1">
      <alignment horizontal="right" vertical="top" wrapText="1" readingOrder="1"/>
    </xf>
    <xf numFmtId="0" fontId="7" fillId="2" borderId="2" xfId="0" applyNumberFormat="1" applyFont="1" applyFill="1" applyBorder="1" applyAlignment="1">
      <alignment horizontal="center" wrapText="1" readingOrder="1"/>
    </xf>
    <xf numFmtId="0" fontId="7" fillId="2" borderId="9" xfId="0" applyNumberFormat="1" applyFont="1" applyFill="1" applyBorder="1" applyAlignment="1">
      <alignment horizontal="center" wrapText="1" readingOrder="1"/>
    </xf>
    <xf numFmtId="0" fontId="1" fillId="0" borderId="2" xfId="0" applyNumberFormat="1" applyFont="1" applyFill="1" applyBorder="1" applyAlignment="1">
      <alignment horizontal="center" wrapText="1" readingOrder="1"/>
    </xf>
    <xf numFmtId="3" fontId="6" fillId="0" borderId="2" xfId="0" applyNumberFormat="1" applyFont="1" applyFill="1" applyBorder="1" applyAlignment="1">
      <alignment horizontal="right" vertical="top" wrapText="1" readingOrder="1"/>
    </xf>
    <xf numFmtId="3" fontId="7" fillId="0" borderId="9" xfId="0" applyNumberFormat="1" applyFont="1" applyFill="1" applyBorder="1" applyAlignment="1">
      <alignment horizontal="right" vertical="top" wrapText="1" readingOrder="1"/>
    </xf>
    <xf numFmtId="0" fontId="4" fillId="2" borderId="1" xfId="0" applyNumberFormat="1" applyFont="1" applyFill="1" applyBorder="1" applyAlignment="1">
      <alignment horizontal="center" wrapText="1" readingOrder="1"/>
    </xf>
    <xf numFmtId="0" fontId="1" fillId="2" borderId="0" xfId="0" applyNumberFormat="1" applyFont="1" applyFill="1" applyBorder="1" applyAlignment="1">
      <alignment horizontal="center" wrapText="1" readingOrder="1"/>
    </xf>
    <xf numFmtId="0" fontId="6" fillId="0" borderId="0" xfId="0" applyFont="1" applyFill="1" applyBorder="1"/>
    <xf numFmtId="0" fontId="2" fillId="2" borderId="2" xfId="0" applyNumberFormat="1" applyFont="1" applyFill="1" applyBorder="1" applyAlignment="1">
      <alignment horizontal="left" vertical="top" wrapText="1" readingOrder="1"/>
    </xf>
    <xf numFmtId="0" fontId="6" fillId="2" borderId="5" xfId="0" applyNumberFormat="1" applyFont="1" applyFill="1" applyBorder="1" applyAlignment="1">
      <alignment vertical="top" wrapText="1"/>
    </xf>
    <xf numFmtId="0" fontId="6" fillId="2" borderId="6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horizontal="center" wrapText="1" readingOrder="1"/>
    </xf>
    <xf numFmtId="0" fontId="6" fillId="0" borderId="3" xfId="0" applyNumberFormat="1" applyFont="1" applyFill="1" applyBorder="1" applyAlignment="1">
      <alignment vertical="top" wrapText="1"/>
    </xf>
    <xf numFmtId="0" fontId="6" fillId="0" borderId="4" xfId="0" applyNumberFormat="1" applyFont="1" applyFill="1" applyBorder="1" applyAlignment="1">
      <alignment vertical="top" wrapText="1"/>
    </xf>
    <xf numFmtId="0" fontId="7" fillId="3" borderId="2" xfId="0" applyNumberFormat="1" applyFont="1" applyFill="1" applyBorder="1" applyAlignment="1">
      <alignment vertical="top" wrapText="1" readingOrder="1"/>
    </xf>
    <xf numFmtId="3" fontId="7" fillId="3" borderId="2" xfId="0" applyNumberFormat="1" applyFont="1" applyFill="1" applyBorder="1" applyAlignment="1">
      <alignment horizontal="right" vertical="top" wrapText="1" readingOrder="1"/>
    </xf>
    <xf numFmtId="3" fontId="7" fillId="3" borderId="9" xfId="0" applyNumberFormat="1" applyFont="1" applyFill="1" applyBorder="1" applyAlignment="1">
      <alignment horizontal="right" vertical="top" wrapText="1" readingOrder="1"/>
    </xf>
    <xf numFmtId="0" fontId="2" fillId="4" borderId="2" xfId="0" applyNumberFormat="1" applyFont="1" applyFill="1" applyBorder="1" applyAlignment="1">
      <alignment horizontal="left" vertical="top" wrapText="1" readingOrder="1"/>
    </xf>
    <xf numFmtId="3" fontId="2" fillId="4" borderId="2" xfId="0" applyNumberFormat="1" applyFont="1" applyFill="1" applyBorder="1" applyAlignment="1">
      <alignment horizontal="right" vertical="top" wrapText="1" readingOrder="1"/>
    </xf>
    <xf numFmtId="3" fontId="1" fillId="4" borderId="2" xfId="0" applyNumberFormat="1" applyFont="1" applyFill="1" applyBorder="1" applyAlignment="1">
      <alignment horizontal="right" vertical="top" wrapText="1" readingOrder="1"/>
    </xf>
    <xf numFmtId="0" fontId="1" fillId="4" borderId="8" xfId="0" applyNumberFormat="1" applyFont="1" applyFill="1" applyBorder="1" applyAlignment="1">
      <alignment horizontal="left" vertical="top" wrapText="1" readingOrder="1"/>
    </xf>
    <xf numFmtId="0" fontId="1" fillId="4" borderId="3" xfId="0" applyNumberFormat="1" applyFont="1" applyFill="1" applyBorder="1" applyAlignment="1">
      <alignment horizontal="left" vertical="top" wrapText="1" readingOrder="1"/>
    </xf>
    <xf numFmtId="0" fontId="2" fillId="4" borderId="2" xfId="0" applyNumberFormat="1" applyFont="1" applyFill="1" applyBorder="1" applyAlignment="1">
      <alignment horizontal="right" vertical="top" wrapText="1" readingOrder="1"/>
    </xf>
    <xf numFmtId="0" fontId="1" fillId="4" borderId="2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66666"/>
      <rgbColor rgb="00333333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FF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520700</xdr:colOff>
      <xdr:row>1</xdr:row>
      <xdr:rowOff>1816100</xdr:rowOff>
    </xdr:from>
    <xdr:to>
      <xdr:col>2</xdr:col>
      <xdr:colOff>1994343</xdr:colOff>
      <xdr:row>2</xdr:row>
      <xdr:rowOff>31749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1981200"/>
          <a:ext cx="1473643" cy="9270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330200</xdr:colOff>
      <xdr:row>5</xdr:row>
      <xdr:rowOff>101600</xdr:rowOff>
    </xdr:from>
    <xdr:to>
      <xdr:col>9</xdr:col>
      <xdr:colOff>584643</xdr:colOff>
      <xdr:row>11</xdr:row>
      <xdr:rowOff>50799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900" y="1416050"/>
          <a:ext cx="1473643" cy="9270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387350</xdr:colOff>
      <xdr:row>17</xdr:row>
      <xdr:rowOff>120650</xdr:rowOff>
    </xdr:from>
    <xdr:to>
      <xdr:col>8</xdr:col>
      <xdr:colOff>32193</xdr:colOff>
      <xdr:row>23</xdr:row>
      <xdr:rowOff>69849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3079750"/>
          <a:ext cx="1473643" cy="9270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279400</xdr:colOff>
      <xdr:row>15</xdr:row>
      <xdr:rowOff>88900</xdr:rowOff>
    </xdr:from>
    <xdr:to>
      <xdr:col>23</xdr:col>
      <xdr:colOff>533843</xdr:colOff>
      <xdr:row>21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50550" y="2882900"/>
          <a:ext cx="1473643" cy="9270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222250</xdr:colOff>
      <xdr:row>16</xdr:row>
      <xdr:rowOff>88900</xdr:rowOff>
    </xdr:from>
    <xdr:to>
      <xdr:col>15</xdr:col>
      <xdr:colOff>476693</xdr:colOff>
      <xdr:row>22</xdr:row>
      <xdr:rowOff>57149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6700" y="2876550"/>
          <a:ext cx="1473643" cy="9270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374844</xdr:colOff>
      <xdr:row>5</xdr:row>
      <xdr:rowOff>101600</xdr:rowOff>
    </xdr:from>
    <xdr:to>
      <xdr:col>9</xdr:col>
      <xdr:colOff>19687</xdr:colOff>
      <xdr:row>11</xdr:row>
      <xdr:rowOff>50799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944" y="1085850"/>
          <a:ext cx="1473643" cy="9270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336550</xdr:colOff>
      <xdr:row>9</xdr:row>
      <xdr:rowOff>82550</xdr:rowOff>
    </xdr:from>
    <xdr:to>
      <xdr:col>7</xdr:col>
      <xdr:colOff>590993</xdr:colOff>
      <xdr:row>15</xdr:row>
      <xdr:rowOff>50799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1530350"/>
          <a:ext cx="1473643" cy="9270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215900</xdr:colOff>
      <xdr:row>7</xdr:row>
      <xdr:rowOff>69850</xdr:rowOff>
    </xdr:from>
    <xdr:to>
      <xdr:col>20</xdr:col>
      <xdr:colOff>470343</xdr:colOff>
      <xdr:row>13</xdr:row>
      <xdr:rowOff>12699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66050" y="1873250"/>
          <a:ext cx="1473643" cy="927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349250</xdr:colOff>
      <xdr:row>23</xdr:row>
      <xdr:rowOff>82550</xdr:rowOff>
    </xdr:from>
    <xdr:to>
      <xdr:col>36</xdr:col>
      <xdr:colOff>603693</xdr:colOff>
      <xdr:row>29</xdr:row>
      <xdr:rowOff>25399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0150" y="4686300"/>
          <a:ext cx="1473643" cy="9270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254000</xdr:colOff>
      <xdr:row>21</xdr:row>
      <xdr:rowOff>88900</xdr:rowOff>
    </xdr:from>
    <xdr:to>
      <xdr:col>29</xdr:col>
      <xdr:colOff>1727643</xdr:colOff>
      <xdr:row>27</xdr:row>
      <xdr:rowOff>31749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78550" y="4197350"/>
          <a:ext cx="1473643" cy="9270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90</xdr:col>
      <xdr:colOff>204611</xdr:colOff>
      <xdr:row>16</xdr:row>
      <xdr:rowOff>56444</xdr:rowOff>
    </xdr:from>
    <xdr:to>
      <xdr:col>92</xdr:col>
      <xdr:colOff>464699</xdr:colOff>
      <xdr:row>22</xdr:row>
      <xdr:rowOff>9877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3278" y="3316111"/>
          <a:ext cx="1473643" cy="9270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241300</xdr:colOff>
      <xdr:row>25</xdr:row>
      <xdr:rowOff>76200</xdr:rowOff>
    </xdr:from>
    <xdr:to>
      <xdr:col>50</xdr:col>
      <xdr:colOff>495743</xdr:colOff>
      <xdr:row>31</xdr:row>
      <xdr:rowOff>19049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9850" y="5010150"/>
          <a:ext cx="1473643" cy="9270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203200</xdr:colOff>
      <xdr:row>14</xdr:row>
      <xdr:rowOff>63500</xdr:rowOff>
    </xdr:from>
    <xdr:to>
      <xdr:col>21</xdr:col>
      <xdr:colOff>457643</xdr:colOff>
      <xdr:row>20</xdr:row>
      <xdr:rowOff>12699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9350" y="3022600"/>
          <a:ext cx="1473643" cy="9270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247650</xdr:colOff>
      <xdr:row>15</xdr:row>
      <xdr:rowOff>57150</xdr:rowOff>
    </xdr:from>
    <xdr:to>
      <xdr:col>28</xdr:col>
      <xdr:colOff>502093</xdr:colOff>
      <xdr:row>21</xdr:row>
      <xdr:rowOff>6349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54350" y="3016250"/>
          <a:ext cx="1473643" cy="927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1E3767"/>
      </a:dk1>
      <a:lt1>
        <a:srgbClr val="67A9B5"/>
      </a:lt1>
      <a:dk2>
        <a:srgbClr val="96789E"/>
      </a:dk2>
      <a:lt2>
        <a:srgbClr val="60A6CA"/>
      </a:lt2>
      <a:accent1>
        <a:srgbClr val="9291BA"/>
      </a:accent1>
      <a:accent2>
        <a:srgbClr val="85878A"/>
      </a:accent2>
      <a:accent3>
        <a:srgbClr val="1E3767"/>
      </a:accent3>
      <a:accent4>
        <a:srgbClr val="67A9B5"/>
      </a:accent4>
      <a:accent5>
        <a:srgbClr val="96789E"/>
      </a:accent5>
      <a:accent6>
        <a:srgbClr val="60A6CA"/>
      </a:accent6>
      <a:hlink>
        <a:srgbClr val="9291BA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showGridLines="0" tabSelected="1" workbookViewId="0">
      <selection activeCell="C4" sqref="C4"/>
    </sheetView>
  </sheetViews>
  <sheetFormatPr defaultRowHeight="12.5" x14ac:dyDescent="0.25"/>
  <cols>
    <col min="1" max="1" width="1.6328125" style="13" customWidth="1"/>
    <col min="2" max="2" width="79" style="13" customWidth="1"/>
    <col min="3" max="3" width="95.6328125" style="13" customWidth="1"/>
    <col min="4" max="16384" width="8.7265625" style="13"/>
  </cols>
  <sheetData>
    <row r="1" spans="2:2" ht="13" thickBot="1" x14ac:dyDescent="0.3"/>
    <row r="2" spans="2:2" ht="213.5" thickBot="1" x14ac:dyDescent="0.3">
      <c r="B2" s="15" t="s">
        <v>305</v>
      </c>
    </row>
  </sheetData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showGridLines="0" workbookViewId="0">
      <selection activeCell="L11" sqref="L11"/>
    </sheetView>
  </sheetViews>
  <sheetFormatPr defaultRowHeight="12.5" x14ac:dyDescent="0.25"/>
  <cols>
    <col min="1" max="1" width="1.6328125" style="13" customWidth="1"/>
    <col min="2" max="2" width="15.36328125" style="13" customWidth="1"/>
    <col min="3" max="3" width="55.36328125" style="13" customWidth="1"/>
    <col min="4" max="5" width="14.453125" style="13" customWidth="1"/>
    <col min="6" max="6" width="14.54296875" style="13" customWidth="1"/>
    <col min="7" max="7" width="13.453125" style="13" customWidth="1"/>
    <col min="8" max="8" width="8.7265625" style="13" customWidth="1"/>
    <col min="9" max="16384" width="8.7265625" style="13"/>
  </cols>
  <sheetData>
    <row r="2" spans="2:7" s="14" customFormat="1" ht="13" customHeight="1" x14ac:dyDescent="0.3">
      <c r="B2" s="17" t="s">
        <v>324</v>
      </c>
      <c r="C2" s="12"/>
      <c r="D2" s="10"/>
      <c r="G2" s="10"/>
    </row>
    <row r="3" spans="2:7" ht="13" x14ac:dyDescent="0.3">
      <c r="B3" s="6" t="s">
        <v>0</v>
      </c>
      <c r="C3" s="6" t="s">
        <v>0</v>
      </c>
      <c r="D3" s="32" t="s">
        <v>0</v>
      </c>
      <c r="E3" s="33"/>
      <c r="F3" s="33"/>
      <c r="G3" s="2" t="s">
        <v>0</v>
      </c>
    </row>
    <row r="4" spans="2:7" ht="52" x14ac:dyDescent="0.3">
      <c r="B4" s="4" t="s">
        <v>311</v>
      </c>
      <c r="C4" s="4" t="s">
        <v>312</v>
      </c>
      <c r="D4" s="8" t="s">
        <v>273</v>
      </c>
      <c r="E4" s="8" t="s">
        <v>274</v>
      </c>
      <c r="F4" s="8" t="s">
        <v>275</v>
      </c>
      <c r="G4" s="8" t="s">
        <v>310</v>
      </c>
    </row>
    <row r="5" spans="2:7" ht="13" x14ac:dyDescent="0.25">
      <c r="B5" s="34" t="s">
        <v>26</v>
      </c>
      <c r="C5" s="5" t="s">
        <v>27</v>
      </c>
      <c r="D5" s="18">
        <v>2</v>
      </c>
      <c r="E5" s="18">
        <v>0</v>
      </c>
      <c r="F5" s="18">
        <v>0</v>
      </c>
      <c r="G5" s="19">
        <v>2</v>
      </c>
    </row>
    <row r="6" spans="2:7" x14ac:dyDescent="0.25">
      <c r="B6" s="36"/>
      <c r="C6" s="43" t="s">
        <v>1</v>
      </c>
      <c r="D6" s="48">
        <v>2</v>
      </c>
      <c r="E6" s="48">
        <v>0</v>
      </c>
      <c r="F6" s="48">
        <v>0</v>
      </c>
      <c r="G6" s="48">
        <v>2</v>
      </c>
    </row>
    <row r="7" spans="2:7" ht="13" x14ac:dyDescent="0.25">
      <c r="B7" s="34" t="s">
        <v>29</v>
      </c>
      <c r="C7" s="5" t="s">
        <v>30</v>
      </c>
      <c r="D7" s="18">
        <v>0</v>
      </c>
      <c r="E7" s="18">
        <v>0</v>
      </c>
      <c r="F7" s="18">
        <v>1</v>
      </c>
      <c r="G7" s="19">
        <v>1</v>
      </c>
    </row>
    <row r="8" spans="2:7" ht="13" x14ac:dyDescent="0.25">
      <c r="B8" s="35"/>
      <c r="C8" s="5" t="s">
        <v>31</v>
      </c>
      <c r="D8" s="18">
        <v>0</v>
      </c>
      <c r="E8" s="18">
        <v>2</v>
      </c>
      <c r="F8" s="18">
        <v>0</v>
      </c>
      <c r="G8" s="19">
        <v>2</v>
      </c>
    </row>
    <row r="9" spans="2:7" ht="13" x14ac:dyDescent="0.25">
      <c r="B9" s="35"/>
      <c r="C9" s="5" t="s">
        <v>33</v>
      </c>
      <c r="D9" s="18">
        <v>0</v>
      </c>
      <c r="E9" s="18">
        <v>1</v>
      </c>
      <c r="F9" s="18">
        <v>0</v>
      </c>
      <c r="G9" s="19">
        <v>1</v>
      </c>
    </row>
    <row r="10" spans="2:7" x14ac:dyDescent="0.25">
      <c r="B10" s="36"/>
      <c r="C10" s="43" t="s">
        <v>1</v>
      </c>
      <c r="D10" s="48">
        <v>0</v>
      </c>
      <c r="E10" s="48">
        <v>3</v>
      </c>
      <c r="F10" s="48">
        <v>1</v>
      </c>
      <c r="G10" s="48">
        <v>4</v>
      </c>
    </row>
    <row r="11" spans="2:7" ht="13" x14ac:dyDescent="0.25">
      <c r="B11" s="46" t="s">
        <v>310</v>
      </c>
      <c r="C11" s="47"/>
      <c r="D11" s="49">
        <v>2</v>
      </c>
      <c r="E11" s="49">
        <v>3</v>
      </c>
      <c r="F11" s="49">
        <v>1</v>
      </c>
      <c r="G11" s="49">
        <v>6</v>
      </c>
    </row>
  </sheetData>
  <mergeCells count="4">
    <mergeCell ref="B11:C11"/>
    <mergeCell ref="D3:F3"/>
    <mergeCell ref="B5:B6"/>
    <mergeCell ref="B7:B10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showGridLines="0" workbookViewId="0">
      <selection activeCell="G21" sqref="G21"/>
    </sheetView>
  </sheetViews>
  <sheetFormatPr defaultRowHeight="12.5" x14ac:dyDescent="0.25"/>
  <cols>
    <col min="1" max="1" width="1.6328125" style="13" customWidth="1"/>
    <col min="2" max="2" width="17.36328125" style="13" customWidth="1"/>
    <col min="3" max="3" width="56.36328125" style="13" bestFit="1" customWidth="1"/>
    <col min="4" max="4" width="14.453125" style="13" customWidth="1"/>
    <col min="5" max="5" width="13.453125" style="13" customWidth="1"/>
    <col min="6" max="16384" width="8.7265625" style="13"/>
  </cols>
  <sheetData>
    <row r="2" spans="2:5" s="14" customFormat="1" ht="13" x14ac:dyDescent="0.3">
      <c r="B2" s="17" t="s">
        <v>325</v>
      </c>
      <c r="C2" s="12"/>
      <c r="D2" s="10"/>
      <c r="E2" s="10"/>
    </row>
    <row r="3" spans="2:5" ht="13" x14ac:dyDescent="0.3">
      <c r="B3" s="6" t="s">
        <v>0</v>
      </c>
      <c r="C3" s="6" t="s">
        <v>0</v>
      </c>
      <c r="D3" s="2" t="s">
        <v>0</v>
      </c>
      <c r="E3" s="2" t="s">
        <v>0</v>
      </c>
    </row>
    <row r="4" spans="2:5" ht="26" x14ac:dyDescent="0.3">
      <c r="B4" s="4" t="s">
        <v>311</v>
      </c>
      <c r="C4" s="4" t="s">
        <v>312</v>
      </c>
      <c r="D4" s="8" t="s">
        <v>276</v>
      </c>
      <c r="E4" s="8" t="s">
        <v>310</v>
      </c>
    </row>
    <row r="5" spans="2:5" ht="13" x14ac:dyDescent="0.25">
      <c r="B5" s="34" t="s">
        <v>26</v>
      </c>
      <c r="C5" s="5" t="s">
        <v>27</v>
      </c>
      <c r="D5" s="18">
        <v>40</v>
      </c>
      <c r="E5" s="19">
        <v>40</v>
      </c>
    </row>
    <row r="6" spans="2:5" ht="13" x14ac:dyDescent="0.25">
      <c r="B6" s="35"/>
      <c r="C6" s="5" t="s">
        <v>28</v>
      </c>
      <c r="D6" s="18">
        <v>44</v>
      </c>
      <c r="E6" s="19">
        <v>44</v>
      </c>
    </row>
    <row r="7" spans="2:5" x14ac:dyDescent="0.25">
      <c r="B7" s="36"/>
      <c r="C7" s="43" t="s">
        <v>1</v>
      </c>
      <c r="D7" s="48">
        <v>84</v>
      </c>
      <c r="E7" s="48">
        <v>84</v>
      </c>
    </row>
    <row r="8" spans="2:5" ht="13" x14ac:dyDescent="0.25">
      <c r="B8" s="34" t="s">
        <v>29</v>
      </c>
      <c r="C8" s="5" t="s">
        <v>61</v>
      </c>
      <c r="D8" s="18">
        <v>2</v>
      </c>
      <c r="E8" s="19">
        <v>2</v>
      </c>
    </row>
    <row r="9" spans="2:5" ht="13" x14ac:dyDescent="0.25">
      <c r="B9" s="35"/>
      <c r="C9" s="5" t="s">
        <v>30</v>
      </c>
      <c r="D9" s="18">
        <v>21</v>
      </c>
      <c r="E9" s="19">
        <v>21</v>
      </c>
    </row>
    <row r="10" spans="2:5" ht="13" x14ac:dyDescent="0.25">
      <c r="B10" s="35"/>
      <c r="C10" s="5" t="s">
        <v>62</v>
      </c>
      <c r="D10" s="18">
        <v>1</v>
      </c>
      <c r="E10" s="19">
        <v>1</v>
      </c>
    </row>
    <row r="11" spans="2:5" ht="13" x14ac:dyDescent="0.25">
      <c r="B11" s="35"/>
      <c r="C11" s="5" t="s">
        <v>63</v>
      </c>
      <c r="D11" s="18">
        <v>1</v>
      </c>
      <c r="E11" s="19">
        <v>1</v>
      </c>
    </row>
    <row r="12" spans="2:5" ht="13" x14ac:dyDescent="0.25">
      <c r="B12" s="35"/>
      <c r="C12" s="5" t="s">
        <v>31</v>
      </c>
      <c r="D12" s="18">
        <v>83</v>
      </c>
      <c r="E12" s="19">
        <v>83</v>
      </c>
    </row>
    <row r="13" spans="2:5" ht="13" x14ac:dyDescent="0.25">
      <c r="B13" s="35"/>
      <c r="C13" s="5" t="s">
        <v>32</v>
      </c>
      <c r="D13" s="18">
        <v>7</v>
      </c>
      <c r="E13" s="19">
        <v>7</v>
      </c>
    </row>
    <row r="14" spans="2:5" ht="13" x14ac:dyDescent="0.25">
      <c r="B14" s="35"/>
      <c r="C14" s="5" t="s">
        <v>64</v>
      </c>
      <c r="D14" s="18">
        <v>3</v>
      </c>
      <c r="E14" s="19">
        <v>3</v>
      </c>
    </row>
    <row r="15" spans="2:5" ht="13" x14ac:dyDescent="0.25">
      <c r="B15" s="35"/>
      <c r="C15" s="5" t="s">
        <v>27</v>
      </c>
      <c r="D15" s="18">
        <v>4</v>
      </c>
      <c r="E15" s="19">
        <v>4</v>
      </c>
    </row>
    <row r="16" spans="2:5" ht="13" x14ac:dyDescent="0.25">
      <c r="B16" s="35"/>
      <c r="C16" s="5" t="s">
        <v>33</v>
      </c>
      <c r="D16" s="18">
        <v>14</v>
      </c>
      <c r="E16" s="19">
        <v>14</v>
      </c>
    </row>
    <row r="17" spans="2:5" ht="13" x14ac:dyDescent="0.25">
      <c r="B17" s="35"/>
      <c r="C17" s="5" t="s">
        <v>28</v>
      </c>
      <c r="D17" s="18">
        <v>7</v>
      </c>
      <c r="E17" s="19">
        <v>7</v>
      </c>
    </row>
    <row r="18" spans="2:5" x14ac:dyDescent="0.25">
      <c r="B18" s="36"/>
      <c r="C18" s="43" t="s">
        <v>1</v>
      </c>
      <c r="D18" s="48">
        <v>143</v>
      </c>
      <c r="E18" s="48">
        <v>143</v>
      </c>
    </row>
    <row r="19" spans="2:5" ht="13" x14ac:dyDescent="0.25">
      <c r="B19" s="34" t="s">
        <v>67</v>
      </c>
      <c r="C19" s="5" t="s">
        <v>68</v>
      </c>
      <c r="D19" s="18">
        <v>1</v>
      </c>
      <c r="E19" s="19">
        <v>1</v>
      </c>
    </row>
    <row r="20" spans="2:5" ht="13" x14ac:dyDescent="0.25">
      <c r="B20" s="35"/>
      <c r="C20" s="5" t="s">
        <v>70</v>
      </c>
      <c r="D20" s="18">
        <v>1</v>
      </c>
      <c r="E20" s="19">
        <v>1</v>
      </c>
    </row>
    <row r="21" spans="2:5" ht="13" x14ac:dyDescent="0.25">
      <c r="B21" s="35"/>
      <c r="C21" s="5" t="s">
        <v>71</v>
      </c>
      <c r="D21" s="18">
        <v>2</v>
      </c>
      <c r="E21" s="19">
        <v>2</v>
      </c>
    </row>
    <row r="22" spans="2:5" x14ac:dyDescent="0.25">
      <c r="B22" s="36"/>
      <c r="C22" s="43" t="s">
        <v>1</v>
      </c>
      <c r="D22" s="48">
        <v>4</v>
      </c>
      <c r="E22" s="48">
        <v>4</v>
      </c>
    </row>
    <row r="23" spans="2:5" ht="13" x14ac:dyDescent="0.25">
      <c r="B23" s="46" t="s">
        <v>310</v>
      </c>
      <c r="C23" s="47"/>
      <c r="D23" s="49">
        <v>231</v>
      </c>
      <c r="E23" s="49">
        <v>231</v>
      </c>
    </row>
  </sheetData>
  <mergeCells count="4">
    <mergeCell ref="B5:B7"/>
    <mergeCell ref="B8:B18"/>
    <mergeCell ref="B19:B22"/>
    <mergeCell ref="B23:C23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1"/>
  <sheetViews>
    <sheetView showGridLines="0" workbookViewId="0">
      <pane xSplit="3" ySplit="4" topLeftCell="P5" activePane="bottomRight" state="frozen"/>
      <selection pane="topRight" activeCell="D1" sqref="D1"/>
      <selection pane="bottomLeft" activeCell="A5" sqref="A5"/>
      <selection pane="bottomRight" activeCell="B21" sqref="B21:C21"/>
    </sheetView>
  </sheetViews>
  <sheetFormatPr defaultRowHeight="12.5" x14ac:dyDescent="0.25"/>
  <cols>
    <col min="1" max="1" width="1.6328125" style="13" customWidth="1"/>
    <col min="2" max="2" width="15.7265625" style="13" customWidth="1"/>
    <col min="3" max="3" width="54.7265625" style="13" bestFit="1" customWidth="1"/>
    <col min="4" max="5" width="14.453125" style="13" customWidth="1"/>
    <col min="6" max="6" width="14.54296875" style="13" customWidth="1"/>
    <col min="7" max="8" width="14.453125" style="13" customWidth="1"/>
    <col min="9" max="9" width="14.54296875" style="13" customWidth="1"/>
    <col min="10" max="11" width="14.453125" style="13" customWidth="1"/>
    <col min="12" max="12" width="14.54296875" style="13" customWidth="1"/>
    <col min="13" max="14" width="14.453125" style="13" customWidth="1"/>
    <col min="15" max="15" width="14.54296875" style="13" customWidth="1"/>
    <col min="16" max="18" width="14.453125" style="13" customWidth="1"/>
    <col min="19" max="19" width="14.54296875" style="13" customWidth="1"/>
    <col min="20" max="20" width="14.453125" style="13" customWidth="1"/>
    <col min="21" max="21" width="13.453125" style="13" customWidth="1"/>
    <col min="22" max="16384" width="8.7265625" style="13"/>
  </cols>
  <sheetData>
    <row r="2" spans="2:21" s="14" customFormat="1" ht="13" x14ac:dyDescent="0.3">
      <c r="B2" s="17" t="s">
        <v>326</v>
      </c>
      <c r="C2" s="12"/>
      <c r="D2" s="10"/>
      <c r="U2" s="10"/>
    </row>
    <row r="3" spans="2:21" ht="13" x14ac:dyDescent="0.3">
      <c r="B3" s="6" t="s">
        <v>0</v>
      </c>
      <c r="C3" s="6" t="s">
        <v>0</v>
      </c>
      <c r="D3" s="32" t="s">
        <v>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2" t="s">
        <v>0</v>
      </c>
    </row>
    <row r="4" spans="2:21" ht="39" x14ac:dyDescent="0.3">
      <c r="B4" s="4" t="s">
        <v>311</v>
      </c>
      <c r="C4" s="4" t="s">
        <v>312</v>
      </c>
      <c r="D4" s="8" t="s">
        <v>277</v>
      </c>
      <c r="E4" s="8" t="s">
        <v>278</v>
      </c>
      <c r="F4" s="8" t="s">
        <v>279</v>
      </c>
      <c r="G4" s="8" t="s">
        <v>280</v>
      </c>
      <c r="H4" s="8" t="s">
        <v>281</v>
      </c>
      <c r="I4" s="8" t="s">
        <v>282</v>
      </c>
      <c r="J4" s="8" t="s">
        <v>283</v>
      </c>
      <c r="K4" s="8" t="s">
        <v>284</v>
      </c>
      <c r="L4" s="8" t="s">
        <v>285</v>
      </c>
      <c r="M4" s="8" t="s">
        <v>286</v>
      </c>
      <c r="N4" s="8" t="s">
        <v>287</v>
      </c>
      <c r="O4" s="8" t="s">
        <v>288</v>
      </c>
      <c r="P4" s="8" t="s">
        <v>289</v>
      </c>
      <c r="Q4" s="8" t="s">
        <v>290</v>
      </c>
      <c r="R4" s="8" t="s">
        <v>291</v>
      </c>
      <c r="S4" s="8" t="s">
        <v>292</v>
      </c>
      <c r="T4" s="8" t="s">
        <v>293</v>
      </c>
      <c r="U4" s="8" t="s">
        <v>310</v>
      </c>
    </row>
    <row r="5" spans="2:21" ht="13" x14ac:dyDescent="0.25">
      <c r="B5" s="34" t="s">
        <v>26</v>
      </c>
      <c r="C5" s="5" t="s">
        <v>27</v>
      </c>
      <c r="D5" s="18">
        <v>2</v>
      </c>
      <c r="E5" s="18">
        <v>0</v>
      </c>
      <c r="F5" s="18">
        <v>1</v>
      </c>
      <c r="G5" s="18">
        <v>1</v>
      </c>
      <c r="H5" s="18">
        <v>0</v>
      </c>
      <c r="I5" s="18">
        <v>1</v>
      </c>
      <c r="J5" s="18">
        <v>0</v>
      </c>
      <c r="K5" s="18">
        <v>0</v>
      </c>
      <c r="L5" s="18">
        <v>1</v>
      </c>
      <c r="M5" s="18">
        <v>0</v>
      </c>
      <c r="N5" s="18">
        <v>2</v>
      </c>
      <c r="O5" s="18">
        <v>10</v>
      </c>
      <c r="P5" s="18">
        <v>0</v>
      </c>
      <c r="Q5" s="18">
        <v>0</v>
      </c>
      <c r="R5" s="18">
        <v>0</v>
      </c>
      <c r="S5" s="18">
        <v>1</v>
      </c>
      <c r="T5" s="18">
        <v>0</v>
      </c>
      <c r="U5" s="19">
        <v>19</v>
      </c>
    </row>
    <row r="6" spans="2:21" ht="13" x14ac:dyDescent="0.25">
      <c r="B6" s="35"/>
      <c r="C6" s="5" t="s">
        <v>28</v>
      </c>
      <c r="D6" s="18">
        <v>0</v>
      </c>
      <c r="E6" s="18">
        <v>0</v>
      </c>
      <c r="F6" s="18">
        <v>0</v>
      </c>
      <c r="G6" s="18">
        <v>0</v>
      </c>
      <c r="H6" s="18">
        <v>3</v>
      </c>
      <c r="I6" s="18">
        <v>1</v>
      </c>
      <c r="J6" s="18">
        <v>0</v>
      </c>
      <c r="K6" s="18">
        <v>0</v>
      </c>
      <c r="L6" s="18">
        <v>0</v>
      </c>
      <c r="M6" s="18">
        <v>0</v>
      </c>
      <c r="N6" s="18">
        <v>4</v>
      </c>
      <c r="O6" s="18">
        <v>3</v>
      </c>
      <c r="P6" s="18">
        <v>0</v>
      </c>
      <c r="Q6" s="18">
        <v>0</v>
      </c>
      <c r="R6" s="18">
        <v>0</v>
      </c>
      <c r="S6" s="18">
        <v>2</v>
      </c>
      <c r="T6" s="18">
        <v>2</v>
      </c>
      <c r="U6" s="19">
        <v>15</v>
      </c>
    </row>
    <row r="7" spans="2:21" x14ac:dyDescent="0.25">
      <c r="B7" s="36"/>
      <c r="C7" s="43" t="s">
        <v>1</v>
      </c>
      <c r="D7" s="48">
        <v>2</v>
      </c>
      <c r="E7" s="48">
        <v>0</v>
      </c>
      <c r="F7" s="48">
        <v>1</v>
      </c>
      <c r="G7" s="48">
        <v>1</v>
      </c>
      <c r="H7" s="48">
        <v>3</v>
      </c>
      <c r="I7" s="48">
        <v>2</v>
      </c>
      <c r="J7" s="48">
        <v>0</v>
      </c>
      <c r="K7" s="48">
        <v>0</v>
      </c>
      <c r="L7" s="48">
        <v>1</v>
      </c>
      <c r="M7" s="48">
        <v>0</v>
      </c>
      <c r="N7" s="48">
        <v>6</v>
      </c>
      <c r="O7" s="48">
        <v>13</v>
      </c>
      <c r="P7" s="48">
        <v>0</v>
      </c>
      <c r="Q7" s="48">
        <v>0</v>
      </c>
      <c r="R7" s="48">
        <v>0</v>
      </c>
      <c r="S7" s="48">
        <v>3</v>
      </c>
      <c r="T7" s="48">
        <v>2</v>
      </c>
      <c r="U7" s="48">
        <v>34</v>
      </c>
    </row>
    <row r="8" spans="2:21" ht="13" x14ac:dyDescent="0.25">
      <c r="B8" s="34" t="s">
        <v>29</v>
      </c>
      <c r="C8" s="5" t="s">
        <v>61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1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9">
        <v>1</v>
      </c>
    </row>
    <row r="9" spans="2:21" ht="13" x14ac:dyDescent="0.25">
      <c r="B9" s="35"/>
      <c r="C9" s="5" t="s">
        <v>30</v>
      </c>
      <c r="D9" s="18">
        <v>0</v>
      </c>
      <c r="E9" s="18">
        <v>0</v>
      </c>
      <c r="F9" s="18">
        <v>1</v>
      </c>
      <c r="G9" s="18">
        <v>2</v>
      </c>
      <c r="H9" s="18">
        <v>5</v>
      </c>
      <c r="I9" s="18">
        <v>2</v>
      </c>
      <c r="J9" s="18">
        <v>0</v>
      </c>
      <c r="K9" s="18">
        <v>0</v>
      </c>
      <c r="L9" s="18">
        <v>4</v>
      </c>
      <c r="M9" s="18">
        <v>2</v>
      </c>
      <c r="N9" s="18">
        <v>2</v>
      </c>
      <c r="O9" s="18">
        <v>4</v>
      </c>
      <c r="P9" s="18">
        <v>0</v>
      </c>
      <c r="Q9" s="18">
        <v>1</v>
      </c>
      <c r="R9" s="18">
        <v>3</v>
      </c>
      <c r="S9" s="18">
        <v>1</v>
      </c>
      <c r="T9" s="18">
        <v>6</v>
      </c>
      <c r="U9" s="19">
        <v>33</v>
      </c>
    </row>
    <row r="10" spans="2:21" ht="13" x14ac:dyDescent="0.25">
      <c r="B10" s="35"/>
      <c r="C10" s="5" t="s">
        <v>63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1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9">
        <v>1</v>
      </c>
    </row>
    <row r="11" spans="2:21" ht="13" x14ac:dyDescent="0.25">
      <c r="B11" s="35"/>
      <c r="C11" s="5" t="s">
        <v>31</v>
      </c>
      <c r="D11" s="18">
        <v>0</v>
      </c>
      <c r="E11" s="18">
        <v>0</v>
      </c>
      <c r="F11" s="18">
        <v>4</v>
      </c>
      <c r="G11" s="18">
        <v>2</v>
      </c>
      <c r="H11" s="18">
        <v>0</v>
      </c>
      <c r="I11" s="18">
        <v>8</v>
      </c>
      <c r="J11" s="18">
        <v>5</v>
      </c>
      <c r="K11" s="18">
        <v>6</v>
      </c>
      <c r="L11" s="18">
        <v>6</v>
      </c>
      <c r="M11" s="18">
        <v>1</v>
      </c>
      <c r="N11" s="18">
        <v>15</v>
      </c>
      <c r="O11" s="18">
        <v>9</v>
      </c>
      <c r="P11" s="18">
        <v>2</v>
      </c>
      <c r="Q11" s="18">
        <v>5</v>
      </c>
      <c r="R11" s="18">
        <v>3</v>
      </c>
      <c r="S11" s="18">
        <v>1</v>
      </c>
      <c r="T11" s="18">
        <v>7</v>
      </c>
      <c r="U11" s="19">
        <v>74</v>
      </c>
    </row>
    <row r="12" spans="2:21" ht="13" x14ac:dyDescent="0.25">
      <c r="B12" s="35"/>
      <c r="C12" s="5" t="s">
        <v>32</v>
      </c>
      <c r="D12" s="18">
        <v>0</v>
      </c>
      <c r="E12" s="18">
        <v>1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1</v>
      </c>
      <c r="N12" s="18">
        <v>2</v>
      </c>
      <c r="O12" s="18">
        <v>0</v>
      </c>
      <c r="P12" s="18">
        <v>1</v>
      </c>
      <c r="Q12" s="18">
        <v>1</v>
      </c>
      <c r="R12" s="18">
        <v>0</v>
      </c>
      <c r="S12" s="18">
        <v>0</v>
      </c>
      <c r="T12" s="18">
        <v>2</v>
      </c>
      <c r="U12" s="19">
        <v>8</v>
      </c>
    </row>
    <row r="13" spans="2:21" ht="13" x14ac:dyDescent="0.25">
      <c r="B13" s="35"/>
      <c r="C13" s="5" t="s">
        <v>27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  <c r="N13" s="18">
        <v>2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9">
        <v>3</v>
      </c>
    </row>
    <row r="14" spans="2:21" ht="13" x14ac:dyDescent="0.25">
      <c r="B14" s="35"/>
      <c r="C14" s="5" t="s">
        <v>65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1</v>
      </c>
      <c r="O14" s="18">
        <v>0</v>
      </c>
      <c r="P14" s="18">
        <v>1</v>
      </c>
      <c r="Q14" s="18">
        <v>0</v>
      </c>
      <c r="R14" s="18">
        <v>0</v>
      </c>
      <c r="S14" s="18">
        <v>0</v>
      </c>
      <c r="T14" s="18">
        <v>0</v>
      </c>
      <c r="U14" s="19">
        <v>2</v>
      </c>
    </row>
    <row r="15" spans="2:21" ht="13" x14ac:dyDescent="0.25">
      <c r="B15" s="35"/>
      <c r="C15" s="5" t="s">
        <v>33</v>
      </c>
      <c r="D15" s="18">
        <v>0</v>
      </c>
      <c r="E15" s="18">
        <v>0</v>
      </c>
      <c r="F15" s="18">
        <v>0</v>
      </c>
      <c r="G15" s="18">
        <v>2</v>
      </c>
      <c r="H15" s="18">
        <v>0</v>
      </c>
      <c r="I15" s="18">
        <v>1</v>
      </c>
      <c r="J15" s="18">
        <v>0</v>
      </c>
      <c r="K15" s="18">
        <v>1</v>
      </c>
      <c r="L15" s="18">
        <v>0</v>
      </c>
      <c r="M15" s="18">
        <v>1</v>
      </c>
      <c r="N15" s="18">
        <v>3</v>
      </c>
      <c r="O15" s="18">
        <v>2</v>
      </c>
      <c r="P15" s="18">
        <v>1</v>
      </c>
      <c r="Q15" s="18">
        <v>1</v>
      </c>
      <c r="R15" s="18">
        <v>2</v>
      </c>
      <c r="S15" s="18">
        <v>0</v>
      </c>
      <c r="T15" s="18">
        <v>1</v>
      </c>
      <c r="U15" s="19">
        <v>15</v>
      </c>
    </row>
    <row r="16" spans="2:21" ht="13" x14ac:dyDescent="0.25">
      <c r="B16" s="35"/>
      <c r="C16" s="5" t="s">
        <v>66</v>
      </c>
      <c r="D16" s="18">
        <v>0</v>
      </c>
      <c r="E16" s="18">
        <v>0</v>
      </c>
      <c r="F16" s="18">
        <v>0</v>
      </c>
      <c r="G16" s="18">
        <v>1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1</v>
      </c>
      <c r="N16" s="18">
        <v>2</v>
      </c>
      <c r="O16" s="18">
        <v>2</v>
      </c>
      <c r="P16" s="18">
        <v>0</v>
      </c>
      <c r="Q16" s="18">
        <v>0</v>
      </c>
      <c r="R16" s="18">
        <v>1</v>
      </c>
      <c r="S16" s="18">
        <v>0</v>
      </c>
      <c r="T16" s="18">
        <v>0</v>
      </c>
      <c r="U16" s="19">
        <v>7</v>
      </c>
    </row>
    <row r="17" spans="2:21" ht="13" x14ac:dyDescent="0.25">
      <c r="B17" s="35"/>
      <c r="C17" s="5" t="s">
        <v>28</v>
      </c>
      <c r="D17" s="18">
        <v>0</v>
      </c>
      <c r="E17" s="18">
        <v>0</v>
      </c>
      <c r="F17" s="18">
        <v>0</v>
      </c>
      <c r="G17" s="18">
        <v>0</v>
      </c>
      <c r="H17" s="18">
        <v>1</v>
      </c>
      <c r="I17" s="18">
        <v>0</v>
      </c>
      <c r="J17" s="18">
        <v>0</v>
      </c>
      <c r="K17" s="18">
        <v>0</v>
      </c>
      <c r="L17" s="18">
        <v>0</v>
      </c>
      <c r="M17" s="18">
        <v>1</v>
      </c>
      <c r="N17" s="18">
        <v>1</v>
      </c>
      <c r="O17" s="18">
        <v>0</v>
      </c>
      <c r="P17" s="18">
        <v>0</v>
      </c>
      <c r="Q17" s="18">
        <v>0</v>
      </c>
      <c r="R17" s="18">
        <v>1</v>
      </c>
      <c r="S17" s="18">
        <v>0</v>
      </c>
      <c r="T17" s="18">
        <v>2</v>
      </c>
      <c r="U17" s="19">
        <v>6</v>
      </c>
    </row>
    <row r="18" spans="2:21" x14ac:dyDescent="0.25">
      <c r="B18" s="36"/>
      <c r="C18" s="43" t="s">
        <v>1</v>
      </c>
      <c r="D18" s="48">
        <v>0</v>
      </c>
      <c r="E18" s="48">
        <v>1</v>
      </c>
      <c r="F18" s="48">
        <v>5</v>
      </c>
      <c r="G18" s="48">
        <v>7</v>
      </c>
      <c r="H18" s="48">
        <v>6</v>
      </c>
      <c r="I18" s="48">
        <v>12</v>
      </c>
      <c r="J18" s="48">
        <v>5</v>
      </c>
      <c r="K18" s="48">
        <v>7</v>
      </c>
      <c r="L18" s="48">
        <v>11</v>
      </c>
      <c r="M18" s="48">
        <v>7</v>
      </c>
      <c r="N18" s="48">
        <v>28</v>
      </c>
      <c r="O18" s="48">
        <v>18</v>
      </c>
      <c r="P18" s="48">
        <v>5</v>
      </c>
      <c r="Q18" s="48">
        <v>8</v>
      </c>
      <c r="R18" s="48">
        <v>10</v>
      </c>
      <c r="S18" s="48">
        <v>2</v>
      </c>
      <c r="T18" s="48">
        <v>18</v>
      </c>
      <c r="U18" s="48">
        <v>150</v>
      </c>
    </row>
    <row r="19" spans="2:21" ht="13" x14ac:dyDescent="0.25">
      <c r="B19" s="34" t="s">
        <v>67</v>
      </c>
      <c r="C19" s="5" t="s">
        <v>71</v>
      </c>
      <c r="D19" s="18">
        <v>0</v>
      </c>
      <c r="E19" s="18">
        <v>0</v>
      </c>
      <c r="F19" s="18">
        <v>0</v>
      </c>
      <c r="G19" s="18">
        <v>0</v>
      </c>
      <c r="H19" s="18">
        <v>1</v>
      </c>
      <c r="I19" s="18">
        <v>1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9">
        <v>2</v>
      </c>
    </row>
    <row r="20" spans="2:21" x14ac:dyDescent="0.25">
      <c r="B20" s="36"/>
      <c r="C20" s="43" t="s">
        <v>1</v>
      </c>
      <c r="D20" s="48">
        <v>0</v>
      </c>
      <c r="E20" s="48">
        <v>0</v>
      </c>
      <c r="F20" s="48">
        <v>0</v>
      </c>
      <c r="G20" s="48">
        <v>0</v>
      </c>
      <c r="H20" s="48">
        <v>1</v>
      </c>
      <c r="I20" s="48">
        <v>1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2</v>
      </c>
    </row>
    <row r="21" spans="2:21" ht="13" x14ac:dyDescent="0.25">
      <c r="B21" s="46" t="s">
        <v>310</v>
      </c>
      <c r="C21" s="47"/>
      <c r="D21" s="49">
        <v>2</v>
      </c>
      <c r="E21" s="49">
        <v>1</v>
      </c>
      <c r="F21" s="49">
        <v>6</v>
      </c>
      <c r="G21" s="49">
        <v>8</v>
      </c>
      <c r="H21" s="49">
        <v>10</v>
      </c>
      <c r="I21" s="49">
        <v>15</v>
      </c>
      <c r="J21" s="49">
        <v>5</v>
      </c>
      <c r="K21" s="49">
        <v>7</v>
      </c>
      <c r="L21" s="49">
        <v>12</v>
      </c>
      <c r="M21" s="49">
        <v>7</v>
      </c>
      <c r="N21" s="49">
        <v>34</v>
      </c>
      <c r="O21" s="49">
        <v>31</v>
      </c>
      <c r="P21" s="49">
        <v>5</v>
      </c>
      <c r="Q21" s="49">
        <v>8</v>
      </c>
      <c r="R21" s="49">
        <v>10</v>
      </c>
      <c r="S21" s="49">
        <v>5</v>
      </c>
      <c r="T21" s="49">
        <v>20</v>
      </c>
      <c r="U21" s="49">
        <v>186</v>
      </c>
    </row>
  </sheetData>
  <mergeCells count="5">
    <mergeCell ref="B21:C21"/>
    <mergeCell ref="B19:B20"/>
    <mergeCell ref="D3:T3"/>
    <mergeCell ref="B5:B7"/>
    <mergeCell ref="B8:B18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showGridLines="0" topLeftCell="F1" workbookViewId="0">
      <selection activeCell="R22" sqref="R22"/>
    </sheetView>
  </sheetViews>
  <sheetFormatPr defaultRowHeight="12.5" x14ac:dyDescent="0.25"/>
  <cols>
    <col min="1" max="1" width="1.6328125" style="13" customWidth="1"/>
    <col min="2" max="2" width="14.36328125" style="13" customWidth="1"/>
    <col min="3" max="3" width="59" style="13" customWidth="1"/>
    <col min="4" max="5" width="14.453125" style="13" customWidth="1"/>
    <col min="6" max="6" width="14.54296875" style="13" customWidth="1"/>
    <col min="7" max="8" width="14.453125" style="13" customWidth="1"/>
    <col min="9" max="9" width="14.54296875" style="13" customWidth="1"/>
    <col min="10" max="11" width="14.453125" style="13" customWidth="1"/>
    <col min="12" max="12" width="14.54296875" style="13" customWidth="1"/>
    <col min="13" max="13" width="13.453125" style="13" customWidth="1"/>
    <col min="14" max="14" width="8.7265625" style="13" customWidth="1"/>
    <col min="15" max="16384" width="8.7265625" style="13"/>
  </cols>
  <sheetData>
    <row r="2" spans="2:13" s="14" customFormat="1" ht="13" x14ac:dyDescent="0.3">
      <c r="B2" s="17" t="s">
        <v>327</v>
      </c>
      <c r="C2" s="12"/>
      <c r="D2" s="10"/>
      <c r="M2" s="10"/>
    </row>
    <row r="3" spans="2:13" ht="13" x14ac:dyDescent="0.3">
      <c r="B3" s="6" t="s">
        <v>0</v>
      </c>
      <c r="C3" s="6" t="s">
        <v>0</v>
      </c>
      <c r="D3" s="32" t="s">
        <v>0</v>
      </c>
      <c r="E3" s="33"/>
      <c r="F3" s="33"/>
      <c r="G3" s="33"/>
      <c r="H3" s="33"/>
      <c r="I3" s="33"/>
      <c r="J3" s="33"/>
      <c r="K3" s="33"/>
      <c r="L3" s="33"/>
      <c r="M3" s="2" t="s">
        <v>0</v>
      </c>
    </row>
    <row r="4" spans="2:13" ht="26" x14ac:dyDescent="0.3">
      <c r="B4" s="4" t="s">
        <v>311</v>
      </c>
      <c r="C4" s="4" t="s">
        <v>312</v>
      </c>
      <c r="D4" s="8" t="s">
        <v>294</v>
      </c>
      <c r="E4" s="8" t="s">
        <v>295</v>
      </c>
      <c r="F4" s="8" t="s">
        <v>296</v>
      </c>
      <c r="G4" s="8" t="s">
        <v>297</v>
      </c>
      <c r="H4" s="8" t="s">
        <v>298</v>
      </c>
      <c r="I4" s="8" t="s">
        <v>299</v>
      </c>
      <c r="J4" s="8" t="s">
        <v>300</v>
      </c>
      <c r="K4" s="8" t="s">
        <v>301</v>
      </c>
      <c r="L4" s="8" t="s">
        <v>302</v>
      </c>
      <c r="M4" s="8" t="s">
        <v>310</v>
      </c>
    </row>
    <row r="5" spans="2:13" ht="13" x14ac:dyDescent="0.25">
      <c r="B5" s="34" t="s">
        <v>26</v>
      </c>
      <c r="C5" s="5" t="s">
        <v>27</v>
      </c>
      <c r="D5" s="18">
        <v>1</v>
      </c>
      <c r="E5" s="18">
        <v>10</v>
      </c>
      <c r="F5" s="18">
        <v>2</v>
      </c>
      <c r="G5" s="18">
        <v>15</v>
      </c>
      <c r="H5" s="18">
        <v>1</v>
      </c>
      <c r="I5" s="18">
        <v>9</v>
      </c>
      <c r="J5" s="18">
        <v>1</v>
      </c>
      <c r="K5" s="18">
        <v>4</v>
      </c>
      <c r="L5" s="18">
        <v>1</v>
      </c>
      <c r="M5" s="19">
        <v>44</v>
      </c>
    </row>
    <row r="6" spans="2:13" ht="13" x14ac:dyDescent="0.25">
      <c r="B6" s="35"/>
      <c r="C6" s="5" t="s">
        <v>28</v>
      </c>
      <c r="D6" s="18">
        <v>0</v>
      </c>
      <c r="E6" s="18">
        <v>0</v>
      </c>
      <c r="F6" s="18">
        <v>0</v>
      </c>
      <c r="G6" s="18">
        <v>4</v>
      </c>
      <c r="H6" s="18">
        <v>1</v>
      </c>
      <c r="I6" s="18">
        <v>2</v>
      </c>
      <c r="J6" s="18">
        <v>0</v>
      </c>
      <c r="K6" s="18">
        <v>2</v>
      </c>
      <c r="L6" s="18">
        <v>0</v>
      </c>
      <c r="M6" s="19">
        <v>9</v>
      </c>
    </row>
    <row r="7" spans="2:13" x14ac:dyDescent="0.25">
      <c r="B7" s="36"/>
      <c r="C7" s="43" t="s">
        <v>1</v>
      </c>
      <c r="D7" s="48">
        <v>1</v>
      </c>
      <c r="E7" s="48">
        <v>10</v>
      </c>
      <c r="F7" s="48">
        <v>2</v>
      </c>
      <c r="G7" s="48">
        <v>19</v>
      </c>
      <c r="H7" s="48">
        <v>2</v>
      </c>
      <c r="I7" s="48">
        <v>11</v>
      </c>
      <c r="J7" s="48">
        <v>1</v>
      </c>
      <c r="K7" s="48">
        <v>6</v>
      </c>
      <c r="L7" s="48">
        <v>1</v>
      </c>
      <c r="M7" s="48">
        <v>53</v>
      </c>
    </row>
    <row r="8" spans="2:13" ht="13" x14ac:dyDescent="0.25">
      <c r="B8" s="34" t="s">
        <v>29</v>
      </c>
      <c r="C8" s="5" t="s">
        <v>30</v>
      </c>
      <c r="D8" s="18">
        <v>0</v>
      </c>
      <c r="E8" s="18">
        <v>3</v>
      </c>
      <c r="F8" s="18">
        <v>0</v>
      </c>
      <c r="G8" s="18">
        <v>1</v>
      </c>
      <c r="H8" s="18">
        <v>0</v>
      </c>
      <c r="I8" s="18">
        <v>1</v>
      </c>
      <c r="J8" s="18">
        <v>0</v>
      </c>
      <c r="K8" s="18">
        <v>1</v>
      </c>
      <c r="L8" s="18">
        <v>0</v>
      </c>
      <c r="M8" s="19">
        <v>6</v>
      </c>
    </row>
    <row r="9" spans="2:13" ht="13" x14ac:dyDescent="0.25">
      <c r="B9" s="35"/>
      <c r="C9" s="5" t="s">
        <v>62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1</v>
      </c>
      <c r="M9" s="19">
        <v>1</v>
      </c>
    </row>
    <row r="10" spans="2:13" ht="13" x14ac:dyDescent="0.25">
      <c r="B10" s="35"/>
      <c r="C10" s="5" t="s">
        <v>31</v>
      </c>
      <c r="D10" s="18">
        <v>1</v>
      </c>
      <c r="E10" s="18">
        <v>6</v>
      </c>
      <c r="F10" s="18">
        <v>0</v>
      </c>
      <c r="G10" s="18">
        <v>7</v>
      </c>
      <c r="H10" s="18">
        <v>1</v>
      </c>
      <c r="I10" s="18">
        <v>4</v>
      </c>
      <c r="J10" s="18">
        <v>0</v>
      </c>
      <c r="K10" s="18">
        <v>0</v>
      </c>
      <c r="L10" s="18">
        <v>1</v>
      </c>
      <c r="M10" s="19">
        <v>20</v>
      </c>
    </row>
    <row r="11" spans="2:13" ht="13" x14ac:dyDescent="0.25">
      <c r="B11" s="35"/>
      <c r="C11" s="5" t="s">
        <v>32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1</v>
      </c>
      <c r="J11" s="18">
        <v>0</v>
      </c>
      <c r="K11" s="18">
        <v>0</v>
      </c>
      <c r="L11" s="18">
        <v>0</v>
      </c>
      <c r="M11" s="19">
        <v>1</v>
      </c>
    </row>
    <row r="12" spans="2:13" ht="13" x14ac:dyDescent="0.25">
      <c r="B12" s="35"/>
      <c r="C12" s="5" t="s">
        <v>64</v>
      </c>
      <c r="D12" s="18">
        <v>0</v>
      </c>
      <c r="E12" s="18">
        <v>1</v>
      </c>
      <c r="F12" s="18">
        <v>0</v>
      </c>
      <c r="G12" s="18">
        <v>1</v>
      </c>
      <c r="H12" s="18">
        <v>0</v>
      </c>
      <c r="I12" s="18">
        <v>0</v>
      </c>
      <c r="J12" s="18">
        <v>0</v>
      </c>
      <c r="K12" s="18">
        <v>0</v>
      </c>
      <c r="L12" s="18">
        <v>1</v>
      </c>
      <c r="M12" s="19">
        <v>3</v>
      </c>
    </row>
    <row r="13" spans="2:13" ht="13" x14ac:dyDescent="0.25">
      <c r="B13" s="35"/>
      <c r="C13" s="5" t="s">
        <v>27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1</v>
      </c>
      <c r="J13" s="18">
        <v>0</v>
      </c>
      <c r="K13" s="18">
        <v>2</v>
      </c>
      <c r="L13" s="18">
        <v>0</v>
      </c>
      <c r="M13" s="19">
        <v>3</v>
      </c>
    </row>
    <row r="14" spans="2:13" ht="13" x14ac:dyDescent="0.25">
      <c r="B14" s="35"/>
      <c r="C14" s="5" t="s">
        <v>66</v>
      </c>
      <c r="D14" s="18">
        <v>0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9">
        <v>1</v>
      </c>
    </row>
    <row r="15" spans="2:13" ht="13" x14ac:dyDescent="0.25">
      <c r="B15" s="35"/>
      <c r="C15" s="5" t="s">
        <v>28</v>
      </c>
      <c r="D15" s="18">
        <v>0</v>
      </c>
      <c r="E15" s="18">
        <v>0</v>
      </c>
      <c r="F15" s="18">
        <v>0</v>
      </c>
      <c r="G15" s="18">
        <v>1</v>
      </c>
      <c r="H15" s="18">
        <v>0</v>
      </c>
      <c r="I15" s="18">
        <v>3</v>
      </c>
      <c r="J15" s="18">
        <v>0</v>
      </c>
      <c r="K15" s="18">
        <v>0</v>
      </c>
      <c r="L15" s="18">
        <v>1</v>
      </c>
      <c r="M15" s="19">
        <v>5</v>
      </c>
    </row>
    <row r="16" spans="2:13" x14ac:dyDescent="0.25">
      <c r="B16" s="36"/>
      <c r="C16" s="43" t="s">
        <v>1</v>
      </c>
      <c r="D16" s="48">
        <v>1</v>
      </c>
      <c r="E16" s="48">
        <v>11</v>
      </c>
      <c r="F16" s="48">
        <v>0</v>
      </c>
      <c r="G16" s="48">
        <v>10</v>
      </c>
      <c r="H16" s="48">
        <v>1</v>
      </c>
      <c r="I16" s="48">
        <v>10</v>
      </c>
      <c r="J16" s="48">
        <v>0</v>
      </c>
      <c r="K16" s="48">
        <v>3</v>
      </c>
      <c r="L16" s="48">
        <v>4</v>
      </c>
      <c r="M16" s="48">
        <v>40</v>
      </c>
    </row>
    <row r="17" spans="2:13" x14ac:dyDescent="0.25">
      <c r="B17" s="34" t="s">
        <v>67</v>
      </c>
      <c r="C17" s="5" t="s">
        <v>68</v>
      </c>
      <c r="D17" s="18">
        <v>0</v>
      </c>
      <c r="E17" s="18">
        <v>0</v>
      </c>
      <c r="F17" s="18">
        <v>1</v>
      </c>
      <c r="G17" s="18">
        <v>0</v>
      </c>
      <c r="H17" s="18">
        <v>0</v>
      </c>
      <c r="I17" s="18">
        <v>0</v>
      </c>
      <c r="J17" s="18">
        <v>0</v>
      </c>
      <c r="K17" s="18">
        <v>2</v>
      </c>
      <c r="L17" s="18">
        <v>0</v>
      </c>
      <c r="M17" s="18">
        <v>3</v>
      </c>
    </row>
    <row r="18" spans="2:13" x14ac:dyDescent="0.25">
      <c r="B18" s="35"/>
      <c r="C18" s="5" t="s">
        <v>70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1</v>
      </c>
      <c r="J18" s="18">
        <v>0</v>
      </c>
      <c r="K18" s="18">
        <v>0</v>
      </c>
      <c r="L18" s="18">
        <v>0</v>
      </c>
      <c r="M18" s="18">
        <v>1</v>
      </c>
    </row>
    <row r="19" spans="2:13" x14ac:dyDescent="0.25">
      <c r="B19" s="35"/>
      <c r="C19" s="5" t="s">
        <v>235</v>
      </c>
      <c r="D19" s="18">
        <v>0</v>
      </c>
      <c r="E19" s="18">
        <v>1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1</v>
      </c>
    </row>
    <row r="20" spans="2:13" x14ac:dyDescent="0.25">
      <c r="B20" s="35"/>
      <c r="C20" s="5" t="s">
        <v>71</v>
      </c>
      <c r="D20" s="18">
        <v>0</v>
      </c>
      <c r="E20" s="18">
        <v>0</v>
      </c>
      <c r="F20" s="18">
        <v>1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1</v>
      </c>
    </row>
    <row r="21" spans="2:13" x14ac:dyDescent="0.25">
      <c r="B21" s="36"/>
      <c r="C21" s="43" t="s">
        <v>1</v>
      </c>
      <c r="D21" s="48">
        <v>0</v>
      </c>
      <c r="E21" s="48">
        <v>1</v>
      </c>
      <c r="F21" s="48">
        <v>2</v>
      </c>
      <c r="G21" s="48">
        <v>0</v>
      </c>
      <c r="H21" s="48">
        <v>0</v>
      </c>
      <c r="I21" s="48">
        <v>1</v>
      </c>
      <c r="J21" s="48">
        <v>0</v>
      </c>
      <c r="K21" s="48">
        <v>2</v>
      </c>
      <c r="L21" s="48">
        <v>0</v>
      </c>
      <c r="M21" s="48">
        <v>6</v>
      </c>
    </row>
    <row r="22" spans="2:13" ht="13" x14ac:dyDescent="0.25">
      <c r="B22" s="46" t="s">
        <v>310</v>
      </c>
      <c r="C22" s="47"/>
      <c r="D22" s="49">
        <v>2</v>
      </c>
      <c r="E22" s="49">
        <v>22</v>
      </c>
      <c r="F22" s="49">
        <v>4</v>
      </c>
      <c r="G22" s="49">
        <v>29</v>
      </c>
      <c r="H22" s="49">
        <v>3</v>
      </c>
      <c r="I22" s="49">
        <v>22</v>
      </c>
      <c r="J22" s="49">
        <v>1</v>
      </c>
      <c r="K22" s="49">
        <v>11</v>
      </c>
      <c r="L22" s="49">
        <v>5</v>
      </c>
      <c r="M22" s="49">
        <v>99</v>
      </c>
    </row>
  </sheetData>
  <mergeCells count="5">
    <mergeCell ref="B22:C22"/>
    <mergeCell ref="B17:B21"/>
    <mergeCell ref="D3:L3"/>
    <mergeCell ref="B5:B7"/>
    <mergeCell ref="B8:B16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workbookViewId="0">
      <selection activeCell="J13" sqref="J13"/>
    </sheetView>
  </sheetViews>
  <sheetFormatPr defaultRowHeight="12.5" x14ac:dyDescent="0.25"/>
  <cols>
    <col min="1" max="1" width="1.6328125" style="13" customWidth="1"/>
    <col min="2" max="2" width="17.36328125" style="13" customWidth="1"/>
    <col min="3" max="3" width="28.26953125" style="13" customWidth="1"/>
    <col min="4" max="5" width="14.453125" style="13" customWidth="1"/>
    <col min="6" max="6" width="13.453125" style="13" customWidth="1"/>
    <col min="7" max="7" width="8.7265625" style="13" customWidth="1"/>
    <col min="8" max="16384" width="8.7265625" style="13"/>
  </cols>
  <sheetData>
    <row r="2" spans="2:6" s="14" customFormat="1" ht="13" customHeight="1" x14ac:dyDescent="0.3">
      <c r="B2" s="17" t="s">
        <v>328</v>
      </c>
      <c r="C2" s="12"/>
      <c r="D2" s="10"/>
      <c r="F2" s="10"/>
    </row>
    <row r="3" spans="2:6" ht="13" x14ac:dyDescent="0.3">
      <c r="B3" s="6" t="s">
        <v>0</v>
      </c>
      <c r="C3" s="6" t="s">
        <v>0</v>
      </c>
      <c r="D3" s="32" t="s">
        <v>0</v>
      </c>
      <c r="E3" s="33"/>
      <c r="F3" s="2" t="s">
        <v>0</v>
      </c>
    </row>
    <row r="4" spans="2:6" ht="26" x14ac:dyDescent="0.3">
      <c r="B4" s="4" t="s">
        <v>311</v>
      </c>
      <c r="C4" s="4" t="s">
        <v>312</v>
      </c>
      <c r="D4" s="8" t="s">
        <v>303</v>
      </c>
      <c r="E4" s="8" t="s">
        <v>304</v>
      </c>
      <c r="F4" s="8" t="s">
        <v>310</v>
      </c>
    </row>
    <row r="5" spans="2:6" ht="13" x14ac:dyDescent="0.25">
      <c r="B5" s="34" t="s">
        <v>26</v>
      </c>
      <c r="C5" s="5" t="s">
        <v>60</v>
      </c>
      <c r="D5" s="18">
        <v>11</v>
      </c>
      <c r="E5" s="18">
        <v>0</v>
      </c>
      <c r="F5" s="19">
        <v>11</v>
      </c>
    </row>
    <row r="6" spans="2:6" ht="13" x14ac:dyDescent="0.25">
      <c r="B6" s="35"/>
      <c r="C6" s="5" t="s">
        <v>27</v>
      </c>
      <c r="D6" s="18">
        <v>3</v>
      </c>
      <c r="E6" s="18">
        <v>8</v>
      </c>
      <c r="F6" s="19">
        <v>11</v>
      </c>
    </row>
    <row r="7" spans="2:6" ht="13" x14ac:dyDescent="0.25">
      <c r="B7" s="35"/>
      <c r="C7" s="5" t="s">
        <v>28</v>
      </c>
      <c r="D7" s="18">
        <v>1</v>
      </c>
      <c r="E7" s="18">
        <v>15</v>
      </c>
      <c r="F7" s="19">
        <v>16</v>
      </c>
    </row>
    <row r="8" spans="2:6" x14ac:dyDescent="0.25">
      <c r="B8" s="36"/>
      <c r="C8" s="43" t="s">
        <v>1</v>
      </c>
      <c r="D8" s="48">
        <v>15</v>
      </c>
      <c r="E8" s="48">
        <v>23</v>
      </c>
      <c r="F8" s="48">
        <v>38</v>
      </c>
    </row>
    <row r="9" spans="2:6" ht="13" x14ac:dyDescent="0.25">
      <c r="B9" s="34" t="s">
        <v>29</v>
      </c>
      <c r="C9" s="5" t="s">
        <v>60</v>
      </c>
      <c r="D9" s="18">
        <v>1</v>
      </c>
      <c r="E9" s="18">
        <v>0</v>
      </c>
      <c r="F9" s="19">
        <v>1</v>
      </c>
    </row>
    <row r="10" spans="2:6" x14ac:dyDescent="0.25">
      <c r="B10" s="36"/>
      <c r="C10" s="43" t="s">
        <v>1</v>
      </c>
      <c r="D10" s="48">
        <v>1</v>
      </c>
      <c r="E10" s="48">
        <v>0</v>
      </c>
      <c r="F10" s="48">
        <v>1</v>
      </c>
    </row>
    <row r="11" spans="2:6" ht="13" x14ac:dyDescent="0.25">
      <c r="B11" s="46" t="s">
        <v>310</v>
      </c>
      <c r="C11" s="47"/>
      <c r="D11" s="49">
        <v>16</v>
      </c>
      <c r="E11" s="49">
        <v>23</v>
      </c>
      <c r="F11" s="49">
        <v>39</v>
      </c>
    </row>
  </sheetData>
  <mergeCells count="4">
    <mergeCell ref="B11:C11"/>
    <mergeCell ref="D3:E3"/>
    <mergeCell ref="B5:B8"/>
    <mergeCell ref="B9:B10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showGridLines="0" workbookViewId="0">
      <selection activeCell="K16" sqref="K16"/>
    </sheetView>
  </sheetViews>
  <sheetFormatPr defaultRowHeight="12.5" x14ac:dyDescent="0.25"/>
  <cols>
    <col min="1" max="1" width="1.6328125" style="13" customWidth="1"/>
    <col min="2" max="2" width="41.90625" style="13" customWidth="1"/>
    <col min="3" max="5" width="14.6328125" style="13" customWidth="1"/>
    <col min="6" max="16384" width="8.7265625" style="13"/>
  </cols>
  <sheetData>
    <row r="2" spans="2:5" s="14" customFormat="1" ht="13" x14ac:dyDescent="0.3">
      <c r="B2" s="12" t="s">
        <v>306</v>
      </c>
      <c r="C2" s="9"/>
      <c r="D2" s="9"/>
      <c r="E2" s="10"/>
    </row>
    <row r="3" spans="2:5" ht="13" x14ac:dyDescent="0.3">
      <c r="B3" s="1" t="s">
        <v>0</v>
      </c>
      <c r="C3" s="31" t="s">
        <v>0</v>
      </c>
      <c r="D3" s="31"/>
      <c r="E3" s="11" t="s">
        <v>0</v>
      </c>
    </row>
    <row r="4" spans="2:5" ht="13" customHeight="1" x14ac:dyDescent="0.3">
      <c r="B4" s="23" t="s">
        <v>307</v>
      </c>
      <c r="C4" s="26" t="s">
        <v>308</v>
      </c>
      <c r="D4" s="26" t="s">
        <v>309</v>
      </c>
      <c r="E4" s="27" t="s">
        <v>310</v>
      </c>
    </row>
    <row r="5" spans="2:5" ht="12.5" customHeight="1" x14ac:dyDescent="0.25">
      <c r="B5" s="24" t="s">
        <v>2</v>
      </c>
      <c r="C5" s="22">
        <v>19</v>
      </c>
      <c r="D5" s="22">
        <v>0</v>
      </c>
      <c r="E5" s="25">
        <v>19</v>
      </c>
    </row>
    <row r="6" spans="2:5" ht="12.5" customHeight="1" x14ac:dyDescent="0.25">
      <c r="B6" s="24" t="s">
        <v>3</v>
      </c>
      <c r="C6" s="29">
        <v>1175</v>
      </c>
      <c r="D6" s="29">
        <v>4</v>
      </c>
      <c r="E6" s="30">
        <v>1179</v>
      </c>
    </row>
    <row r="7" spans="2:5" ht="12.5" customHeight="1" x14ac:dyDescent="0.25">
      <c r="B7" s="24" t="s">
        <v>4</v>
      </c>
      <c r="C7" s="29">
        <v>281</v>
      </c>
      <c r="D7" s="29">
        <v>1</v>
      </c>
      <c r="E7" s="30">
        <v>282</v>
      </c>
    </row>
    <row r="8" spans="2:5" ht="12.5" customHeight="1" x14ac:dyDescent="0.25">
      <c r="B8" s="24" t="s">
        <v>5</v>
      </c>
      <c r="C8" s="29">
        <v>175</v>
      </c>
      <c r="D8" s="29">
        <v>0</v>
      </c>
      <c r="E8" s="30">
        <v>175</v>
      </c>
    </row>
    <row r="9" spans="2:5" ht="12.5" customHeight="1" x14ac:dyDescent="0.25">
      <c r="B9" s="24" t="s">
        <v>6</v>
      </c>
      <c r="C9" s="29">
        <v>1124</v>
      </c>
      <c r="D9" s="29">
        <v>2</v>
      </c>
      <c r="E9" s="30">
        <v>1126</v>
      </c>
    </row>
    <row r="10" spans="2:5" ht="12.5" customHeight="1" x14ac:dyDescent="0.25">
      <c r="B10" s="24" t="s">
        <v>7</v>
      </c>
      <c r="C10" s="29">
        <v>39</v>
      </c>
      <c r="D10" s="29">
        <v>695</v>
      </c>
      <c r="E10" s="30">
        <v>734</v>
      </c>
    </row>
    <row r="11" spans="2:5" ht="12.5" customHeight="1" x14ac:dyDescent="0.25">
      <c r="B11" s="24" t="s">
        <v>8</v>
      </c>
      <c r="C11" s="29">
        <v>231</v>
      </c>
      <c r="D11" s="29">
        <v>1</v>
      </c>
      <c r="E11" s="30">
        <v>232</v>
      </c>
    </row>
    <row r="12" spans="2:5" ht="12.5" customHeight="1" x14ac:dyDescent="0.25">
      <c r="B12" s="24" t="s">
        <v>9</v>
      </c>
      <c r="C12" s="29">
        <v>163</v>
      </c>
      <c r="D12" s="29">
        <v>0</v>
      </c>
      <c r="E12" s="30">
        <v>163</v>
      </c>
    </row>
    <row r="13" spans="2:5" ht="12.5" customHeight="1" x14ac:dyDescent="0.25">
      <c r="B13" s="24" t="s">
        <v>10</v>
      </c>
      <c r="C13" s="29">
        <v>186</v>
      </c>
      <c r="D13" s="29">
        <v>0</v>
      </c>
      <c r="E13" s="30">
        <v>186</v>
      </c>
    </row>
    <row r="14" spans="2:5" ht="12.5" customHeight="1" x14ac:dyDescent="0.25">
      <c r="B14" s="24" t="s">
        <v>11</v>
      </c>
      <c r="C14" s="29">
        <v>99</v>
      </c>
      <c r="D14" s="29">
        <v>0</v>
      </c>
      <c r="E14" s="30">
        <v>99</v>
      </c>
    </row>
    <row r="15" spans="2:5" ht="13" x14ac:dyDescent="0.25">
      <c r="B15" s="40" t="s">
        <v>310</v>
      </c>
      <c r="C15" s="41">
        <v>3492</v>
      </c>
      <c r="D15" s="41">
        <v>703</v>
      </c>
      <c r="E15" s="42">
        <v>4195</v>
      </c>
    </row>
  </sheetData>
  <mergeCells count="1">
    <mergeCell ref="C3:D3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3"/>
  <sheetViews>
    <sheetView showGridLines="0" workbookViewId="0">
      <pane xSplit="3" ySplit="4" topLeftCell="L5" activePane="bottomRight" state="frozen"/>
      <selection pane="topRight" activeCell="D1" sqref="D1"/>
      <selection pane="bottomLeft" activeCell="A5" sqref="A5"/>
      <selection pane="bottomRight" activeCell="S18" sqref="S18"/>
    </sheetView>
  </sheetViews>
  <sheetFormatPr defaultRowHeight="12.5" x14ac:dyDescent="0.25"/>
  <cols>
    <col min="1" max="1" width="1.6328125" style="13" customWidth="1"/>
    <col min="2" max="2" width="17.36328125" style="13" customWidth="1"/>
    <col min="3" max="3" width="54.7265625" style="13" bestFit="1" customWidth="1"/>
    <col min="4" max="5" width="14.453125" style="13" customWidth="1"/>
    <col min="6" max="6" width="14.54296875" style="13" customWidth="1"/>
    <col min="7" max="8" width="14.453125" style="13" customWidth="1"/>
    <col min="9" max="9" width="14.54296875" style="13" customWidth="1"/>
    <col min="10" max="11" width="14.453125" style="13" customWidth="1"/>
    <col min="12" max="12" width="14.54296875" style="13" customWidth="1"/>
    <col min="13" max="14" width="14.453125" style="13" customWidth="1"/>
    <col min="15" max="15" width="14.54296875" style="13" customWidth="1"/>
    <col min="16" max="17" width="14.453125" style="13" customWidth="1"/>
    <col min="18" max="18" width="13.453125" style="13" customWidth="1"/>
    <col min="19" max="16384" width="8.7265625" style="13"/>
  </cols>
  <sheetData>
    <row r="2" spans="2:18" s="14" customFormat="1" ht="13" customHeight="1" x14ac:dyDescent="0.3">
      <c r="B2" s="17" t="s">
        <v>313</v>
      </c>
      <c r="C2" s="12"/>
      <c r="D2" s="10"/>
      <c r="R2" s="10"/>
    </row>
    <row r="3" spans="2:18" ht="13" x14ac:dyDescent="0.3">
      <c r="B3" s="6" t="s">
        <v>0</v>
      </c>
      <c r="C3" s="6" t="s">
        <v>0</v>
      </c>
      <c r="D3" s="32" t="s">
        <v>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2" t="s">
        <v>0</v>
      </c>
    </row>
    <row r="4" spans="2:18" ht="65" x14ac:dyDescent="0.3">
      <c r="B4" s="7" t="s">
        <v>311</v>
      </c>
      <c r="C4" s="7" t="s">
        <v>312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8" t="s">
        <v>23</v>
      </c>
      <c r="P4" s="8" t="s">
        <v>24</v>
      </c>
      <c r="Q4" s="8" t="s">
        <v>25</v>
      </c>
      <c r="R4" s="8" t="s">
        <v>310</v>
      </c>
    </row>
    <row r="5" spans="2:18" ht="13" x14ac:dyDescent="0.25">
      <c r="B5" s="34" t="s">
        <v>26</v>
      </c>
      <c r="C5" s="5" t="s">
        <v>27</v>
      </c>
      <c r="D5" s="20">
        <v>1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1">
        <v>1</v>
      </c>
    </row>
    <row r="6" spans="2:18" ht="13" x14ac:dyDescent="0.25">
      <c r="B6" s="35"/>
      <c r="C6" s="5" t="s">
        <v>28</v>
      </c>
      <c r="D6" s="20">
        <v>0</v>
      </c>
      <c r="E6" s="20">
        <v>0</v>
      </c>
      <c r="F6" s="20">
        <v>0</v>
      </c>
      <c r="G6" s="20">
        <v>1</v>
      </c>
      <c r="H6" s="20">
        <v>0</v>
      </c>
      <c r="I6" s="20">
        <v>1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1</v>
      </c>
      <c r="Q6" s="20">
        <v>1</v>
      </c>
      <c r="R6" s="21">
        <v>4</v>
      </c>
    </row>
    <row r="7" spans="2:18" x14ac:dyDescent="0.25">
      <c r="B7" s="36"/>
      <c r="C7" s="43" t="s">
        <v>1</v>
      </c>
      <c r="D7" s="44">
        <v>1</v>
      </c>
      <c r="E7" s="44">
        <v>0</v>
      </c>
      <c r="F7" s="44">
        <v>0</v>
      </c>
      <c r="G7" s="44">
        <v>1</v>
      </c>
      <c r="H7" s="44">
        <v>0</v>
      </c>
      <c r="I7" s="44">
        <v>1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1</v>
      </c>
      <c r="Q7" s="44">
        <v>1</v>
      </c>
      <c r="R7" s="44">
        <v>5</v>
      </c>
    </row>
    <row r="8" spans="2:18" ht="13" x14ac:dyDescent="0.25">
      <c r="B8" s="34" t="s">
        <v>29</v>
      </c>
      <c r="C8" s="5" t="s">
        <v>30</v>
      </c>
      <c r="D8" s="20">
        <v>0</v>
      </c>
      <c r="E8" s="20">
        <v>0</v>
      </c>
      <c r="F8" s="20">
        <v>0</v>
      </c>
      <c r="G8" s="20">
        <v>0</v>
      </c>
      <c r="H8" s="20">
        <v>1</v>
      </c>
      <c r="I8" s="20">
        <v>0</v>
      </c>
      <c r="J8" s="20">
        <v>1</v>
      </c>
      <c r="K8" s="20">
        <v>1</v>
      </c>
      <c r="L8" s="20">
        <v>0</v>
      </c>
      <c r="M8" s="20">
        <v>0</v>
      </c>
      <c r="N8" s="20">
        <v>0</v>
      </c>
      <c r="O8" s="20">
        <v>0</v>
      </c>
      <c r="P8" s="20">
        <v>1</v>
      </c>
      <c r="Q8" s="20">
        <v>0</v>
      </c>
      <c r="R8" s="21">
        <v>4</v>
      </c>
    </row>
    <row r="9" spans="2:18" ht="13" x14ac:dyDescent="0.25">
      <c r="B9" s="35"/>
      <c r="C9" s="5" t="s">
        <v>31</v>
      </c>
      <c r="D9" s="20">
        <v>0</v>
      </c>
      <c r="E9" s="20">
        <v>2</v>
      </c>
      <c r="F9" s="20">
        <v>2</v>
      </c>
      <c r="G9" s="20">
        <v>0</v>
      </c>
      <c r="H9" s="20">
        <v>1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1</v>
      </c>
      <c r="O9" s="20">
        <v>0</v>
      </c>
      <c r="P9" s="20">
        <v>0</v>
      </c>
      <c r="Q9" s="20">
        <v>0</v>
      </c>
      <c r="R9" s="21">
        <v>6</v>
      </c>
    </row>
    <row r="10" spans="2:18" ht="13" x14ac:dyDescent="0.25">
      <c r="B10" s="35"/>
      <c r="C10" s="5" t="s">
        <v>32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1</v>
      </c>
      <c r="M10" s="20">
        <v>1</v>
      </c>
      <c r="N10" s="20">
        <v>0</v>
      </c>
      <c r="O10" s="20">
        <v>1</v>
      </c>
      <c r="P10" s="20">
        <v>0</v>
      </c>
      <c r="Q10" s="20">
        <v>0</v>
      </c>
      <c r="R10" s="21">
        <v>3</v>
      </c>
    </row>
    <row r="11" spans="2:18" ht="13" x14ac:dyDescent="0.25">
      <c r="B11" s="35"/>
      <c r="C11" s="5" t="s">
        <v>33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1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1">
        <v>1</v>
      </c>
    </row>
    <row r="12" spans="2:18" x14ac:dyDescent="0.25">
      <c r="B12" s="36"/>
      <c r="C12" s="43" t="s">
        <v>1</v>
      </c>
      <c r="D12" s="44">
        <v>0</v>
      </c>
      <c r="E12" s="44">
        <v>2</v>
      </c>
      <c r="F12" s="44">
        <v>2</v>
      </c>
      <c r="G12" s="44">
        <v>0</v>
      </c>
      <c r="H12" s="44">
        <v>2</v>
      </c>
      <c r="I12" s="44">
        <v>0</v>
      </c>
      <c r="J12" s="44">
        <v>1</v>
      </c>
      <c r="K12" s="44">
        <v>2</v>
      </c>
      <c r="L12" s="44">
        <v>1</v>
      </c>
      <c r="M12" s="44">
        <v>1</v>
      </c>
      <c r="N12" s="44">
        <v>1</v>
      </c>
      <c r="O12" s="44">
        <v>1</v>
      </c>
      <c r="P12" s="44">
        <v>1</v>
      </c>
      <c r="Q12" s="44">
        <v>0</v>
      </c>
      <c r="R12" s="44">
        <v>14</v>
      </c>
    </row>
    <row r="13" spans="2:18" ht="13" x14ac:dyDescent="0.25">
      <c r="B13" s="46" t="s">
        <v>310</v>
      </c>
      <c r="C13" s="47"/>
      <c r="D13" s="45">
        <v>1</v>
      </c>
      <c r="E13" s="45">
        <v>2</v>
      </c>
      <c r="F13" s="45">
        <v>2</v>
      </c>
      <c r="G13" s="45">
        <v>1</v>
      </c>
      <c r="H13" s="45">
        <v>2</v>
      </c>
      <c r="I13" s="45">
        <v>1</v>
      </c>
      <c r="J13" s="45">
        <v>1</v>
      </c>
      <c r="K13" s="45">
        <v>2</v>
      </c>
      <c r="L13" s="45">
        <v>1</v>
      </c>
      <c r="M13" s="45">
        <v>1</v>
      </c>
      <c r="N13" s="45">
        <v>1</v>
      </c>
      <c r="O13" s="45">
        <v>1</v>
      </c>
      <c r="P13" s="45">
        <v>2</v>
      </c>
      <c r="Q13" s="45">
        <v>1</v>
      </c>
      <c r="R13" s="45">
        <v>19</v>
      </c>
    </row>
  </sheetData>
  <mergeCells count="4">
    <mergeCell ref="B13:C13"/>
    <mergeCell ref="D3:Q3"/>
    <mergeCell ref="B5:B7"/>
    <mergeCell ref="B8:B12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33"/>
  <sheetViews>
    <sheetView showGridLines="0" workbookViewId="0">
      <pane xSplit="3" ySplit="5" topLeftCell="AE9" activePane="bottomRight" state="frozen"/>
      <selection pane="topRight" activeCell="D1" sqref="D1"/>
      <selection pane="bottomLeft" activeCell="A6" sqref="A6"/>
      <selection pane="bottomRight" activeCell="AM27" sqref="AM27"/>
    </sheetView>
  </sheetViews>
  <sheetFormatPr defaultRowHeight="12.5" x14ac:dyDescent="0.25"/>
  <cols>
    <col min="1" max="1" width="1.6328125" style="13" customWidth="1"/>
    <col min="2" max="2" width="15.36328125" style="13" customWidth="1"/>
    <col min="3" max="3" width="56.36328125" style="13" bestFit="1" customWidth="1"/>
    <col min="4" max="5" width="14.453125" style="13" customWidth="1"/>
    <col min="6" max="6" width="14.54296875" style="13" customWidth="1"/>
    <col min="7" max="8" width="14.453125" style="13" customWidth="1"/>
    <col min="9" max="9" width="14.54296875" style="13" customWidth="1"/>
    <col min="10" max="11" width="14.453125" style="13" customWidth="1"/>
    <col min="12" max="12" width="14.54296875" style="13" customWidth="1"/>
    <col min="13" max="14" width="14.453125" style="13" customWidth="1"/>
    <col min="15" max="15" width="14.54296875" style="13" customWidth="1"/>
    <col min="16" max="18" width="14.453125" style="13" customWidth="1"/>
    <col min="19" max="19" width="14.54296875" style="13" customWidth="1"/>
    <col min="20" max="21" width="14.453125" style="13" customWidth="1"/>
    <col min="22" max="22" width="14.54296875" style="13" customWidth="1"/>
    <col min="23" max="24" width="14.453125" style="13" customWidth="1"/>
    <col min="25" max="25" width="14.54296875" style="13" customWidth="1"/>
    <col min="26" max="27" width="14.453125" style="13" customWidth="1"/>
    <col min="28" max="28" width="14.54296875" style="13" customWidth="1"/>
    <col min="29" max="30" width="14.453125" style="13" customWidth="1"/>
    <col min="31" max="31" width="14.54296875" style="13" customWidth="1"/>
    <col min="32" max="33" width="14.453125" style="13" customWidth="1"/>
    <col min="34" max="34" width="13.453125" style="13" customWidth="1"/>
    <col min="35" max="35" width="8.7265625" style="13" customWidth="1"/>
    <col min="36" max="16384" width="8.7265625" style="13"/>
  </cols>
  <sheetData>
    <row r="2" spans="2:34" s="14" customFormat="1" ht="13" x14ac:dyDescent="0.3">
      <c r="B2" s="17" t="s">
        <v>314</v>
      </c>
      <c r="C2" s="12"/>
      <c r="D2" s="10"/>
      <c r="AH2" s="10"/>
    </row>
    <row r="3" spans="2:34" ht="13" x14ac:dyDescent="0.3">
      <c r="B3" s="6" t="s">
        <v>0</v>
      </c>
      <c r="C3" s="6" t="s">
        <v>0</v>
      </c>
      <c r="D3" s="32" t="s">
        <v>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2" t="s">
        <v>0</v>
      </c>
    </row>
    <row r="4" spans="2:34" ht="39" x14ac:dyDescent="0.3">
      <c r="B4" s="4" t="s">
        <v>0</v>
      </c>
      <c r="C4" s="4" t="s">
        <v>0</v>
      </c>
      <c r="D4" s="37" t="s">
        <v>315</v>
      </c>
      <c r="E4" s="38"/>
      <c r="F4" s="37" t="s">
        <v>316</v>
      </c>
      <c r="G4" s="39"/>
      <c r="H4" s="38"/>
      <c r="I4" s="37" t="s">
        <v>317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8"/>
      <c r="Y4" s="3" t="s">
        <v>318</v>
      </c>
      <c r="Z4" s="37" t="s">
        <v>319</v>
      </c>
      <c r="AA4" s="38"/>
      <c r="AB4" s="37" t="s">
        <v>320</v>
      </c>
      <c r="AC4" s="39"/>
      <c r="AD4" s="39"/>
      <c r="AE4" s="39"/>
      <c r="AF4" s="39"/>
      <c r="AG4" s="38"/>
      <c r="AH4" s="3" t="s">
        <v>0</v>
      </c>
    </row>
    <row r="5" spans="2:34" ht="52" x14ac:dyDescent="0.3">
      <c r="B5" s="4" t="s">
        <v>311</v>
      </c>
      <c r="C5" s="4" t="s">
        <v>312</v>
      </c>
      <c r="D5" s="8" t="s">
        <v>34</v>
      </c>
      <c r="E5" s="28" t="s">
        <v>0</v>
      </c>
      <c r="F5" s="28" t="s">
        <v>0</v>
      </c>
      <c r="G5" s="8" t="s">
        <v>35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45</v>
      </c>
      <c r="Q5" s="8" t="s">
        <v>46</v>
      </c>
      <c r="R5" s="8" t="s">
        <v>47</v>
      </c>
      <c r="S5" s="8" t="s">
        <v>48</v>
      </c>
      <c r="T5" s="8" t="s">
        <v>49</v>
      </c>
      <c r="U5" s="8" t="s">
        <v>50</v>
      </c>
      <c r="V5" s="8" t="s">
        <v>51</v>
      </c>
      <c r="W5" s="8" t="s">
        <v>52</v>
      </c>
      <c r="X5" s="8" t="s">
        <v>53</v>
      </c>
      <c r="Y5" s="28" t="s">
        <v>0</v>
      </c>
      <c r="Z5" s="28" t="s">
        <v>36</v>
      </c>
      <c r="AA5" s="28" t="s">
        <v>0</v>
      </c>
      <c r="AB5" s="8" t="s">
        <v>54</v>
      </c>
      <c r="AC5" s="8" t="s">
        <v>55</v>
      </c>
      <c r="AD5" s="8" t="s">
        <v>56</v>
      </c>
      <c r="AE5" s="8" t="s">
        <v>57</v>
      </c>
      <c r="AF5" s="8" t="s">
        <v>58</v>
      </c>
      <c r="AG5" s="8" t="s">
        <v>59</v>
      </c>
      <c r="AH5" s="8" t="s">
        <v>310</v>
      </c>
    </row>
    <row r="6" spans="2:34" ht="13" x14ac:dyDescent="0.25">
      <c r="B6" s="34" t="s">
        <v>26</v>
      </c>
      <c r="C6" s="5" t="s">
        <v>60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1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1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1">
        <f t="shared" ref="AH6:AH28" si="0">SUM(D6:AG6)</f>
        <v>2</v>
      </c>
    </row>
    <row r="7" spans="2:34" ht="13" x14ac:dyDescent="0.25">
      <c r="B7" s="35"/>
      <c r="C7" s="5" t="s">
        <v>27</v>
      </c>
      <c r="D7" s="20">
        <v>8</v>
      </c>
      <c r="E7" s="20">
        <v>2</v>
      </c>
      <c r="F7" s="20">
        <v>1</v>
      </c>
      <c r="G7" s="20">
        <v>59</v>
      </c>
      <c r="H7" s="20">
        <v>0</v>
      </c>
      <c r="I7" s="20">
        <v>9</v>
      </c>
      <c r="J7" s="20">
        <v>7</v>
      </c>
      <c r="K7" s="20">
        <v>1</v>
      </c>
      <c r="L7" s="20">
        <v>4</v>
      </c>
      <c r="M7" s="20">
        <v>5</v>
      </c>
      <c r="N7" s="20">
        <v>6</v>
      </c>
      <c r="O7" s="20">
        <v>14</v>
      </c>
      <c r="P7" s="20">
        <v>22</v>
      </c>
      <c r="Q7" s="20">
        <v>3</v>
      </c>
      <c r="R7" s="20">
        <v>14</v>
      </c>
      <c r="S7" s="20">
        <v>17</v>
      </c>
      <c r="T7" s="20">
        <v>0</v>
      </c>
      <c r="U7" s="20">
        <v>0</v>
      </c>
      <c r="V7" s="20">
        <v>0</v>
      </c>
      <c r="W7" s="20">
        <v>9</v>
      </c>
      <c r="X7" s="20">
        <v>0</v>
      </c>
      <c r="Y7" s="20">
        <v>0</v>
      </c>
      <c r="Z7" s="20">
        <v>4</v>
      </c>
      <c r="AA7" s="20">
        <v>0</v>
      </c>
      <c r="AB7" s="20">
        <v>1</v>
      </c>
      <c r="AC7" s="20">
        <v>0</v>
      </c>
      <c r="AD7" s="20">
        <v>2</v>
      </c>
      <c r="AE7" s="20">
        <v>0</v>
      </c>
      <c r="AF7" s="20">
        <v>9</v>
      </c>
      <c r="AG7" s="20">
        <v>0</v>
      </c>
      <c r="AH7" s="21">
        <f t="shared" si="0"/>
        <v>197</v>
      </c>
    </row>
    <row r="8" spans="2:34" ht="13" x14ac:dyDescent="0.25">
      <c r="B8" s="35"/>
      <c r="C8" s="5" t="s">
        <v>33</v>
      </c>
      <c r="D8" s="20">
        <v>1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1">
        <f t="shared" si="0"/>
        <v>1</v>
      </c>
    </row>
    <row r="9" spans="2:34" ht="13" x14ac:dyDescent="0.25">
      <c r="B9" s="35"/>
      <c r="C9" s="5" t="s">
        <v>28</v>
      </c>
      <c r="D9" s="20">
        <v>5</v>
      </c>
      <c r="E9" s="20">
        <v>0</v>
      </c>
      <c r="F9" s="20">
        <v>2</v>
      </c>
      <c r="G9" s="20">
        <v>27</v>
      </c>
      <c r="H9" s="20">
        <v>0</v>
      </c>
      <c r="I9" s="20">
        <v>7</v>
      </c>
      <c r="J9" s="20">
        <v>5</v>
      </c>
      <c r="K9" s="20">
        <v>0</v>
      </c>
      <c r="L9" s="20">
        <v>3</v>
      </c>
      <c r="M9" s="20">
        <v>4</v>
      </c>
      <c r="N9" s="20">
        <v>9</v>
      </c>
      <c r="O9" s="20">
        <v>7</v>
      </c>
      <c r="P9" s="20">
        <v>14</v>
      </c>
      <c r="Q9" s="20">
        <v>4</v>
      </c>
      <c r="R9" s="20">
        <v>13</v>
      </c>
      <c r="S9" s="20">
        <v>23</v>
      </c>
      <c r="T9" s="20">
        <v>2</v>
      </c>
      <c r="U9" s="20">
        <v>0</v>
      </c>
      <c r="V9" s="20">
        <v>3</v>
      </c>
      <c r="W9" s="20">
        <v>10</v>
      </c>
      <c r="X9" s="20">
        <v>0</v>
      </c>
      <c r="Y9" s="20">
        <v>0</v>
      </c>
      <c r="Z9" s="20">
        <v>1</v>
      </c>
      <c r="AA9" s="20">
        <v>1</v>
      </c>
      <c r="AB9" s="20">
        <v>1</v>
      </c>
      <c r="AC9" s="20">
        <v>1</v>
      </c>
      <c r="AD9" s="20">
        <v>2</v>
      </c>
      <c r="AE9" s="20">
        <v>0</v>
      </c>
      <c r="AF9" s="20">
        <v>5</v>
      </c>
      <c r="AG9" s="20">
        <v>0</v>
      </c>
      <c r="AH9" s="21">
        <f t="shared" si="0"/>
        <v>149</v>
      </c>
    </row>
    <row r="10" spans="2:34" x14ac:dyDescent="0.25">
      <c r="B10" s="36"/>
      <c r="C10" s="43" t="s">
        <v>1</v>
      </c>
      <c r="D10" s="44">
        <f>SUM(D6:D9)</f>
        <v>14</v>
      </c>
      <c r="E10" s="44">
        <f t="shared" ref="E10:AG10" si="1">SUM(E6:E9)</f>
        <v>2</v>
      </c>
      <c r="F10" s="44">
        <f t="shared" si="1"/>
        <v>3</v>
      </c>
      <c r="G10" s="44">
        <f t="shared" si="1"/>
        <v>86</v>
      </c>
      <c r="H10" s="44">
        <f t="shared" si="1"/>
        <v>0</v>
      </c>
      <c r="I10" s="44">
        <f t="shared" si="1"/>
        <v>16</v>
      </c>
      <c r="J10" s="44">
        <f t="shared" si="1"/>
        <v>12</v>
      </c>
      <c r="K10" s="44">
        <f t="shared" si="1"/>
        <v>1</v>
      </c>
      <c r="L10" s="44">
        <f t="shared" si="1"/>
        <v>7</v>
      </c>
      <c r="M10" s="44">
        <f t="shared" si="1"/>
        <v>9</v>
      </c>
      <c r="N10" s="44">
        <f t="shared" si="1"/>
        <v>15</v>
      </c>
      <c r="O10" s="44">
        <f t="shared" si="1"/>
        <v>21</v>
      </c>
      <c r="P10" s="44">
        <f t="shared" si="1"/>
        <v>37</v>
      </c>
      <c r="Q10" s="44">
        <f t="shared" si="1"/>
        <v>7</v>
      </c>
      <c r="R10" s="44">
        <f t="shared" si="1"/>
        <v>27</v>
      </c>
      <c r="S10" s="44">
        <f t="shared" si="1"/>
        <v>40</v>
      </c>
      <c r="T10" s="44">
        <f t="shared" si="1"/>
        <v>2</v>
      </c>
      <c r="U10" s="44">
        <f t="shared" si="1"/>
        <v>0</v>
      </c>
      <c r="V10" s="44">
        <f t="shared" si="1"/>
        <v>3</v>
      </c>
      <c r="W10" s="44">
        <f t="shared" si="1"/>
        <v>19</v>
      </c>
      <c r="X10" s="44">
        <f t="shared" si="1"/>
        <v>0</v>
      </c>
      <c r="Y10" s="44">
        <f t="shared" si="1"/>
        <v>1</v>
      </c>
      <c r="Z10" s="44">
        <f t="shared" si="1"/>
        <v>5</v>
      </c>
      <c r="AA10" s="44">
        <f t="shared" si="1"/>
        <v>1</v>
      </c>
      <c r="AB10" s="44">
        <f t="shared" si="1"/>
        <v>2</v>
      </c>
      <c r="AC10" s="44">
        <f t="shared" si="1"/>
        <v>1</v>
      </c>
      <c r="AD10" s="44">
        <f t="shared" si="1"/>
        <v>4</v>
      </c>
      <c r="AE10" s="44">
        <f t="shared" si="1"/>
        <v>0</v>
      </c>
      <c r="AF10" s="44">
        <f t="shared" si="1"/>
        <v>14</v>
      </c>
      <c r="AG10" s="44">
        <f t="shared" si="1"/>
        <v>0</v>
      </c>
      <c r="AH10" s="44">
        <f t="shared" si="0"/>
        <v>349</v>
      </c>
    </row>
    <row r="11" spans="2:34" ht="13" x14ac:dyDescent="0.25">
      <c r="B11" s="34" t="s">
        <v>29</v>
      </c>
      <c r="C11" s="5" t="s">
        <v>61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1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1">
        <f t="shared" si="0"/>
        <v>1</v>
      </c>
    </row>
    <row r="12" spans="2:34" ht="13" x14ac:dyDescent="0.25">
      <c r="B12" s="35"/>
      <c r="C12" s="5" t="s">
        <v>30</v>
      </c>
      <c r="D12" s="20">
        <v>2</v>
      </c>
      <c r="E12" s="20">
        <v>1</v>
      </c>
      <c r="F12" s="20">
        <v>1</v>
      </c>
      <c r="G12" s="20">
        <v>12</v>
      </c>
      <c r="H12" s="20">
        <v>0</v>
      </c>
      <c r="I12" s="20">
        <v>0</v>
      </c>
      <c r="J12" s="20">
        <v>3</v>
      </c>
      <c r="K12" s="20">
        <v>3</v>
      </c>
      <c r="L12" s="20">
        <v>3</v>
      </c>
      <c r="M12" s="20">
        <v>4</v>
      </c>
      <c r="N12" s="20">
        <v>3</v>
      </c>
      <c r="O12" s="20">
        <v>5</v>
      </c>
      <c r="P12" s="20">
        <v>17</v>
      </c>
      <c r="Q12" s="20">
        <v>6</v>
      </c>
      <c r="R12" s="20">
        <v>3</v>
      </c>
      <c r="S12" s="20">
        <v>12</v>
      </c>
      <c r="T12" s="20">
        <v>0</v>
      </c>
      <c r="U12" s="20">
        <v>1</v>
      </c>
      <c r="V12" s="20">
        <v>0</v>
      </c>
      <c r="W12" s="20">
        <v>3</v>
      </c>
      <c r="X12" s="20">
        <v>0</v>
      </c>
      <c r="Y12" s="20">
        <v>0</v>
      </c>
      <c r="Z12" s="20">
        <v>1</v>
      </c>
      <c r="AA12" s="20">
        <v>0</v>
      </c>
      <c r="AB12" s="20">
        <v>0</v>
      </c>
      <c r="AC12" s="20">
        <v>0</v>
      </c>
      <c r="AD12" s="20">
        <v>0</v>
      </c>
      <c r="AE12" s="20">
        <v>1</v>
      </c>
      <c r="AF12" s="20">
        <v>0</v>
      </c>
      <c r="AG12" s="20">
        <v>0</v>
      </c>
      <c r="AH12" s="21">
        <f t="shared" si="0"/>
        <v>81</v>
      </c>
    </row>
    <row r="13" spans="2:34" ht="13" x14ac:dyDescent="0.25">
      <c r="B13" s="35"/>
      <c r="C13" s="5" t="s">
        <v>62</v>
      </c>
      <c r="D13" s="20">
        <v>0</v>
      </c>
      <c r="E13" s="20">
        <v>0</v>
      </c>
      <c r="F13" s="20">
        <v>0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1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1</v>
      </c>
      <c r="S13" s="20">
        <v>3</v>
      </c>
      <c r="T13" s="20">
        <v>0</v>
      </c>
      <c r="U13" s="20">
        <v>0</v>
      </c>
      <c r="V13" s="20">
        <v>0</v>
      </c>
      <c r="W13" s="20">
        <v>2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1">
        <f t="shared" si="0"/>
        <v>8</v>
      </c>
    </row>
    <row r="14" spans="2:34" ht="13" x14ac:dyDescent="0.25">
      <c r="B14" s="35"/>
      <c r="C14" s="5" t="s">
        <v>63</v>
      </c>
      <c r="D14" s="20">
        <v>0</v>
      </c>
      <c r="E14" s="20">
        <v>0</v>
      </c>
      <c r="F14" s="20">
        <v>0</v>
      </c>
      <c r="G14" s="20">
        <v>1</v>
      </c>
      <c r="H14" s="20">
        <v>0</v>
      </c>
      <c r="I14" s="20">
        <v>0</v>
      </c>
      <c r="J14" s="20">
        <v>1</v>
      </c>
      <c r="K14" s="20">
        <v>1</v>
      </c>
      <c r="L14" s="20">
        <v>0</v>
      </c>
      <c r="M14" s="20">
        <v>2</v>
      </c>
      <c r="N14" s="20">
        <v>0</v>
      </c>
      <c r="O14" s="20">
        <v>2</v>
      </c>
      <c r="P14" s="20">
        <v>2</v>
      </c>
      <c r="Q14" s="20">
        <v>1</v>
      </c>
      <c r="R14" s="20">
        <v>0</v>
      </c>
      <c r="S14" s="20">
        <v>1</v>
      </c>
      <c r="T14" s="20">
        <v>0</v>
      </c>
      <c r="U14" s="20">
        <v>0</v>
      </c>
      <c r="V14" s="20">
        <v>0</v>
      </c>
      <c r="W14" s="20">
        <v>1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1">
        <f t="shared" si="0"/>
        <v>12</v>
      </c>
    </row>
    <row r="15" spans="2:34" ht="13" x14ac:dyDescent="0.25">
      <c r="B15" s="35"/>
      <c r="C15" s="5" t="s">
        <v>31</v>
      </c>
      <c r="D15" s="20">
        <v>7</v>
      </c>
      <c r="E15" s="20">
        <v>4</v>
      </c>
      <c r="F15" s="20">
        <v>11</v>
      </c>
      <c r="G15" s="20">
        <v>74</v>
      </c>
      <c r="H15" s="20">
        <v>1</v>
      </c>
      <c r="I15" s="20">
        <v>0</v>
      </c>
      <c r="J15" s="20">
        <v>14</v>
      </c>
      <c r="K15" s="20">
        <v>9</v>
      </c>
      <c r="L15" s="20">
        <v>13</v>
      </c>
      <c r="M15" s="20">
        <v>7</v>
      </c>
      <c r="N15" s="20">
        <v>20</v>
      </c>
      <c r="O15" s="20">
        <v>18</v>
      </c>
      <c r="P15" s="20">
        <v>49</v>
      </c>
      <c r="Q15" s="20">
        <v>18</v>
      </c>
      <c r="R15" s="20">
        <v>30</v>
      </c>
      <c r="S15" s="20">
        <v>51</v>
      </c>
      <c r="T15" s="20">
        <v>0</v>
      </c>
      <c r="U15" s="20">
        <v>0</v>
      </c>
      <c r="V15" s="20">
        <v>2</v>
      </c>
      <c r="W15" s="20">
        <v>10</v>
      </c>
      <c r="X15" s="20">
        <v>0</v>
      </c>
      <c r="Y15" s="20">
        <v>0</v>
      </c>
      <c r="Z15" s="20">
        <v>2</v>
      </c>
      <c r="AA15" s="20">
        <v>0</v>
      </c>
      <c r="AB15" s="20">
        <v>1</v>
      </c>
      <c r="AC15" s="20">
        <v>0</v>
      </c>
      <c r="AD15" s="20">
        <v>4</v>
      </c>
      <c r="AE15" s="20">
        <v>1</v>
      </c>
      <c r="AF15" s="20">
        <v>7</v>
      </c>
      <c r="AG15" s="20">
        <v>1</v>
      </c>
      <c r="AH15" s="21">
        <f t="shared" si="0"/>
        <v>354</v>
      </c>
    </row>
    <row r="16" spans="2:34" ht="13" x14ac:dyDescent="0.25">
      <c r="B16" s="35"/>
      <c r="C16" s="5" t="s">
        <v>32</v>
      </c>
      <c r="D16" s="20">
        <v>1</v>
      </c>
      <c r="E16" s="20">
        <v>0</v>
      </c>
      <c r="F16" s="20">
        <v>1</v>
      </c>
      <c r="G16" s="20">
        <v>7</v>
      </c>
      <c r="H16" s="20">
        <v>0</v>
      </c>
      <c r="I16" s="20">
        <v>0</v>
      </c>
      <c r="J16" s="20">
        <v>1</v>
      </c>
      <c r="K16" s="20">
        <v>1</v>
      </c>
      <c r="L16" s="20">
        <v>2</v>
      </c>
      <c r="M16" s="20">
        <v>1</v>
      </c>
      <c r="N16" s="20">
        <v>5</v>
      </c>
      <c r="O16" s="20">
        <v>4</v>
      </c>
      <c r="P16" s="20">
        <v>7</v>
      </c>
      <c r="Q16" s="20">
        <v>6</v>
      </c>
      <c r="R16" s="20">
        <v>3</v>
      </c>
      <c r="S16" s="20">
        <v>6</v>
      </c>
      <c r="T16" s="20">
        <v>0</v>
      </c>
      <c r="U16" s="20">
        <v>0</v>
      </c>
      <c r="V16" s="20">
        <v>0</v>
      </c>
      <c r="W16" s="20">
        <v>3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2</v>
      </c>
      <c r="AG16" s="20">
        <v>0</v>
      </c>
      <c r="AH16" s="21">
        <f t="shared" si="0"/>
        <v>50</v>
      </c>
    </row>
    <row r="17" spans="2:34" ht="13" x14ac:dyDescent="0.25">
      <c r="B17" s="35"/>
      <c r="C17" s="5" t="s">
        <v>64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1</v>
      </c>
      <c r="K17" s="20">
        <v>0</v>
      </c>
      <c r="L17" s="20">
        <v>2</v>
      </c>
      <c r="M17" s="20">
        <v>0</v>
      </c>
      <c r="N17" s="20">
        <v>0</v>
      </c>
      <c r="O17" s="20">
        <v>3</v>
      </c>
      <c r="P17" s="20">
        <v>3</v>
      </c>
      <c r="Q17" s="20">
        <v>1</v>
      </c>
      <c r="R17" s="20">
        <v>0</v>
      </c>
      <c r="S17" s="20">
        <v>5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1</v>
      </c>
      <c r="AG17" s="20">
        <v>0</v>
      </c>
      <c r="AH17" s="21">
        <f t="shared" si="0"/>
        <v>16</v>
      </c>
    </row>
    <row r="18" spans="2:34" ht="13" x14ac:dyDescent="0.25">
      <c r="B18" s="35"/>
      <c r="C18" s="5" t="s">
        <v>27</v>
      </c>
      <c r="D18" s="20">
        <v>0</v>
      </c>
      <c r="E18" s="20">
        <v>0</v>
      </c>
      <c r="F18" s="20">
        <v>0</v>
      </c>
      <c r="G18" s="20">
        <v>2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1</v>
      </c>
      <c r="O18" s="20">
        <v>2</v>
      </c>
      <c r="P18" s="20">
        <v>2</v>
      </c>
      <c r="Q18" s="20">
        <v>1</v>
      </c>
      <c r="R18" s="20">
        <v>0</v>
      </c>
      <c r="S18" s="20">
        <v>1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1">
        <f t="shared" si="0"/>
        <v>9</v>
      </c>
    </row>
    <row r="19" spans="2:34" ht="13" x14ac:dyDescent="0.25">
      <c r="B19" s="35"/>
      <c r="C19" s="5" t="s">
        <v>65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1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1">
        <f t="shared" si="0"/>
        <v>1</v>
      </c>
    </row>
    <row r="20" spans="2:34" ht="13" x14ac:dyDescent="0.25">
      <c r="B20" s="35"/>
      <c r="C20" s="5" t="s">
        <v>33</v>
      </c>
      <c r="D20" s="20">
        <v>0</v>
      </c>
      <c r="E20" s="20">
        <v>0</v>
      </c>
      <c r="F20" s="20">
        <v>0</v>
      </c>
      <c r="G20" s="20">
        <v>1</v>
      </c>
      <c r="H20" s="20">
        <v>0</v>
      </c>
      <c r="I20" s="20">
        <v>0</v>
      </c>
      <c r="J20" s="20">
        <v>1</v>
      </c>
      <c r="K20" s="20">
        <v>0</v>
      </c>
      <c r="L20" s="20">
        <v>0</v>
      </c>
      <c r="M20" s="20">
        <v>0</v>
      </c>
      <c r="N20" s="20">
        <v>0</v>
      </c>
      <c r="O20" s="20">
        <v>1</v>
      </c>
      <c r="P20" s="20">
        <v>2</v>
      </c>
      <c r="Q20" s="20">
        <v>0</v>
      </c>
      <c r="R20" s="20">
        <v>1</v>
      </c>
      <c r="S20" s="20">
        <v>2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1</v>
      </c>
      <c r="AF20" s="20">
        <v>0</v>
      </c>
      <c r="AG20" s="20">
        <v>0</v>
      </c>
      <c r="AH20" s="21">
        <f t="shared" si="0"/>
        <v>9</v>
      </c>
    </row>
    <row r="21" spans="2:34" ht="13" x14ac:dyDescent="0.25">
      <c r="B21" s="35"/>
      <c r="C21" s="5" t="s">
        <v>66</v>
      </c>
      <c r="D21" s="20">
        <v>0</v>
      </c>
      <c r="E21" s="20">
        <v>0</v>
      </c>
      <c r="F21" s="20">
        <v>0</v>
      </c>
      <c r="G21" s="20">
        <v>2</v>
      </c>
      <c r="H21" s="20">
        <v>0</v>
      </c>
      <c r="I21" s="20">
        <v>0</v>
      </c>
      <c r="J21" s="20">
        <v>3</v>
      </c>
      <c r="K21" s="20">
        <v>0</v>
      </c>
      <c r="L21" s="20">
        <v>0</v>
      </c>
      <c r="M21" s="20">
        <v>0</v>
      </c>
      <c r="N21" s="20">
        <v>0</v>
      </c>
      <c r="O21" s="20">
        <v>3</v>
      </c>
      <c r="P21" s="20">
        <v>5</v>
      </c>
      <c r="Q21" s="20">
        <v>2</v>
      </c>
      <c r="R21" s="20">
        <v>1</v>
      </c>
      <c r="S21" s="20">
        <v>2</v>
      </c>
      <c r="T21" s="20">
        <v>0</v>
      </c>
      <c r="U21" s="20">
        <v>0</v>
      </c>
      <c r="V21" s="20">
        <v>0</v>
      </c>
      <c r="W21" s="20">
        <v>2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1">
        <f t="shared" si="0"/>
        <v>20</v>
      </c>
    </row>
    <row r="22" spans="2:34" ht="13" x14ac:dyDescent="0.25">
      <c r="B22" s="35"/>
      <c r="C22" s="5" t="s">
        <v>28</v>
      </c>
      <c r="D22" s="20">
        <v>0</v>
      </c>
      <c r="E22" s="20">
        <v>1</v>
      </c>
      <c r="F22" s="20">
        <v>2</v>
      </c>
      <c r="G22" s="20">
        <v>5</v>
      </c>
      <c r="H22" s="20">
        <v>0</v>
      </c>
      <c r="I22" s="20">
        <v>0</v>
      </c>
      <c r="J22" s="20">
        <v>1</v>
      </c>
      <c r="K22" s="20">
        <v>2</v>
      </c>
      <c r="L22" s="20">
        <v>1</v>
      </c>
      <c r="M22" s="20">
        <v>3</v>
      </c>
      <c r="N22" s="20">
        <v>4</v>
      </c>
      <c r="O22" s="20">
        <v>4</v>
      </c>
      <c r="P22" s="20">
        <v>12</v>
      </c>
      <c r="Q22" s="20">
        <v>4</v>
      </c>
      <c r="R22" s="20">
        <v>6</v>
      </c>
      <c r="S22" s="20">
        <v>12</v>
      </c>
      <c r="T22" s="20">
        <v>0</v>
      </c>
      <c r="U22" s="20">
        <v>0</v>
      </c>
      <c r="V22" s="20">
        <v>0</v>
      </c>
      <c r="W22" s="20">
        <v>1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1</v>
      </c>
      <c r="AG22" s="20">
        <v>0</v>
      </c>
      <c r="AH22" s="21">
        <f t="shared" si="0"/>
        <v>59</v>
      </c>
    </row>
    <row r="23" spans="2:34" x14ac:dyDescent="0.25">
      <c r="B23" s="36"/>
      <c r="C23" s="43" t="s">
        <v>1</v>
      </c>
      <c r="D23" s="44">
        <f>SUM(D11:D22)</f>
        <v>10</v>
      </c>
      <c r="E23" s="44">
        <f t="shared" ref="E23:AG23" si="2">SUM(E11:E22)</f>
        <v>6</v>
      </c>
      <c r="F23" s="44">
        <f t="shared" si="2"/>
        <v>15</v>
      </c>
      <c r="G23" s="44">
        <f t="shared" si="2"/>
        <v>105</v>
      </c>
      <c r="H23" s="44">
        <f t="shared" si="2"/>
        <v>1</v>
      </c>
      <c r="I23" s="44">
        <f t="shared" si="2"/>
        <v>0</v>
      </c>
      <c r="J23" s="44">
        <f t="shared" si="2"/>
        <v>25</v>
      </c>
      <c r="K23" s="44">
        <f t="shared" si="2"/>
        <v>16</v>
      </c>
      <c r="L23" s="44">
        <f t="shared" si="2"/>
        <v>22</v>
      </c>
      <c r="M23" s="44">
        <f t="shared" si="2"/>
        <v>17</v>
      </c>
      <c r="N23" s="44">
        <f t="shared" si="2"/>
        <v>33</v>
      </c>
      <c r="O23" s="44">
        <f t="shared" si="2"/>
        <v>42</v>
      </c>
      <c r="P23" s="44">
        <f t="shared" si="2"/>
        <v>100</v>
      </c>
      <c r="Q23" s="44">
        <f t="shared" si="2"/>
        <v>39</v>
      </c>
      <c r="R23" s="44">
        <f t="shared" si="2"/>
        <v>45</v>
      </c>
      <c r="S23" s="44">
        <f t="shared" si="2"/>
        <v>96</v>
      </c>
      <c r="T23" s="44">
        <f t="shared" si="2"/>
        <v>0</v>
      </c>
      <c r="U23" s="44">
        <f t="shared" si="2"/>
        <v>1</v>
      </c>
      <c r="V23" s="44">
        <f t="shared" si="2"/>
        <v>2</v>
      </c>
      <c r="W23" s="44">
        <f t="shared" si="2"/>
        <v>22</v>
      </c>
      <c r="X23" s="44">
        <f t="shared" si="2"/>
        <v>0</v>
      </c>
      <c r="Y23" s="44">
        <f t="shared" si="2"/>
        <v>0</v>
      </c>
      <c r="Z23" s="44">
        <f t="shared" si="2"/>
        <v>3</v>
      </c>
      <c r="AA23" s="44">
        <f t="shared" si="2"/>
        <v>0</v>
      </c>
      <c r="AB23" s="44">
        <f t="shared" si="2"/>
        <v>1</v>
      </c>
      <c r="AC23" s="44">
        <f t="shared" si="2"/>
        <v>0</v>
      </c>
      <c r="AD23" s="44">
        <f t="shared" si="2"/>
        <v>4</v>
      </c>
      <c r="AE23" s="44">
        <f t="shared" si="2"/>
        <v>3</v>
      </c>
      <c r="AF23" s="44">
        <f t="shared" si="2"/>
        <v>11</v>
      </c>
      <c r="AG23" s="44">
        <f t="shared" si="2"/>
        <v>1</v>
      </c>
      <c r="AH23" s="44">
        <f t="shared" si="0"/>
        <v>620</v>
      </c>
    </row>
    <row r="24" spans="2:34" ht="13" x14ac:dyDescent="0.25">
      <c r="B24" s="34" t="s">
        <v>67</v>
      </c>
      <c r="C24" s="5" t="s">
        <v>68</v>
      </c>
      <c r="D24" s="20">
        <v>3</v>
      </c>
      <c r="E24" s="20">
        <v>0</v>
      </c>
      <c r="F24" s="20">
        <v>0</v>
      </c>
      <c r="G24" s="20">
        <v>6</v>
      </c>
      <c r="H24" s="20">
        <v>0</v>
      </c>
      <c r="I24" s="20">
        <v>0</v>
      </c>
      <c r="J24" s="20">
        <v>2</v>
      </c>
      <c r="K24" s="20">
        <v>2</v>
      </c>
      <c r="L24" s="20">
        <v>2</v>
      </c>
      <c r="M24" s="20">
        <v>5</v>
      </c>
      <c r="N24" s="20">
        <v>6</v>
      </c>
      <c r="O24" s="20">
        <v>4</v>
      </c>
      <c r="P24" s="20">
        <v>14</v>
      </c>
      <c r="Q24" s="20">
        <v>5</v>
      </c>
      <c r="R24" s="20">
        <v>10</v>
      </c>
      <c r="S24" s="20">
        <v>3</v>
      </c>
      <c r="T24" s="20">
        <v>0</v>
      </c>
      <c r="U24" s="20">
        <v>0</v>
      </c>
      <c r="V24" s="20">
        <v>0</v>
      </c>
      <c r="W24" s="20">
        <v>8</v>
      </c>
      <c r="X24" s="20">
        <v>1</v>
      </c>
      <c r="Y24" s="20">
        <v>0</v>
      </c>
      <c r="Z24" s="20">
        <v>0</v>
      </c>
      <c r="AA24" s="20">
        <v>0</v>
      </c>
      <c r="AB24" s="20">
        <v>2</v>
      </c>
      <c r="AC24" s="20">
        <v>0</v>
      </c>
      <c r="AD24" s="20">
        <v>0</v>
      </c>
      <c r="AE24" s="20">
        <v>0</v>
      </c>
      <c r="AF24" s="20">
        <v>1</v>
      </c>
      <c r="AG24" s="20">
        <v>0</v>
      </c>
      <c r="AH24" s="21">
        <f t="shared" si="0"/>
        <v>74</v>
      </c>
    </row>
    <row r="25" spans="2:34" ht="13" x14ac:dyDescent="0.25">
      <c r="B25" s="35"/>
      <c r="C25" s="5" t="s">
        <v>69</v>
      </c>
      <c r="D25" s="20">
        <v>0</v>
      </c>
      <c r="E25" s="20">
        <v>0</v>
      </c>
      <c r="F25" s="20">
        <v>0</v>
      </c>
      <c r="G25" s="20">
        <v>1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1</v>
      </c>
      <c r="P25" s="20">
        <v>0</v>
      </c>
      <c r="Q25" s="20">
        <v>2</v>
      </c>
      <c r="R25" s="20">
        <v>0</v>
      </c>
      <c r="S25" s="20">
        <v>1</v>
      </c>
      <c r="T25" s="20">
        <v>0</v>
      </c>
      <c r="U25" s="20">
        <v>0</v>
      </c>
      <c r="V25" s="20">
        <v>0</v>
      </c>
      <c r="W25" s="20">
        <v>1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1">
        <f t="shared" si="0"/>
        <v>6</v>
      </c>
    </row>
    <row r="26" spans="2:34" ht="13" x14ac:dyDescent="0.25">
      <c r="B26" s="35"/>
      <c r="C26" s="5" t="s">
        <v>70</v>
      </c>
      <c r="D26" s="20">
        <v>2</v>
      </c>
      <c r="E26" s="20">
        <v>0</v>
      </c>
      <c r="F26" s="20">
        <v>4</v>
      </c>
      <c r="G26" s="20">
        <v>17</v>
      </c>
      <c r="H26" s="20">
        <v>0</v>
      </c>
      <c r="I26" s="20">
        <v>0</v>
      </c>
      <c r="J26" s="20">
        <v>1</v>
      </c>
      <c r="K26" s="20">
        <v>1</v>
      </c>
      <c r="L26" s="20">
        <v>1</v>
      </c>
      <c r="M26" s="20">
        <v>10</v>
      </c>
      <c r="N26" s="20">
        <v>2</v>
      </c>
      <c r="O26" s="20">
        <v>3</v>
      </c>
      <c r="P26" s="20">
        <v>11</v>
      </c>
      <c r="Q26" s="20">
        <v>6</v>
      </c>
      <c r="R26" s="20">
        <v>4</v>
      </c>
      <c r="S26" s="20">
        <v>6</v>
      </c>
      <c r="T26" s="20">
        <v>0</v>
      </c>
      <c r="U26" s="20">
        <v>0</v>
      </c>
      <c r="V26" s="20">
        <v>0</v>
      </c>
      <c r="W26" s="20">
        <v>7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2</v>
      </c>
      <c r="AG26" s="20">
        <v>0</v>
      </c>
      <c r="AH26" s="21">
        <f t="shared" si="0"/>
        <v>77</v>
      </c>
    </row>
    <row r="27" spans="2:34" ht="13" x14ac:dyDescent="0.25">
      <c r="B27" s="35"/>
      <c r="C27" s="5" t="s">
        <v>71</v>
      </c>
      <c r="D27" s="20">
        <v>0</v>
      </c>
      <c r="E27" s="20">
        <v>0</v>
      </c>
      <c r="F27" s="20">
        <v>1</v>
      </c>
      <c r="G27" s="20">
        <v>3</v>
      </c>
      <c r="H27" s="20">
        <v>0</v>
      </c>
      <c r="I27" s="20">
        <v>0</v>
      </c>
      <c r="J27" s="20">
        <v>1</v>
      </c>
      <c r="K27" s="20">
        <v>2</v>
      </c>
      <c r="L27" s="20">
        <v>0</v>
      </c>
      <c r="M27" s="20">
        <v>2</v>
      </c>
      <c r="N27" s="20">
        <v>4</v>
      </c>
      <c r="O27" s="20">
        <v>2</v>
      </c>
      <c r="P27" s="20">
        <v>13</v>
      </c>
      <c r="Q27" s="20">
        <v>7</v>
      </c>
      <c r="R27" s="20">
        <v>8</v>
      </c>
      <c r="S27" s="20">
        <v>3</v>
      </c>
      <c r="T27" s="20">
        <v>0</v>
      </c>
      <c r="U27" s="20">
        <v>0</v>
      </c>
      <c r="V27" s="20">
        <v>0</v>
      </c>
      <c r="W27" s="20">
        <v>1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1</v>
      </c>
      <c r="AE27" s="20">
        <v>0</v>
      </c>
      <c r="AF27" s="20">
        <v>1</v>
      </c>
      <c r="AG27" s="20">
        <v>0</v>
      </c>
      <c r="AH27" s="21">
        <f t="shared" si="0"/>
        <v>49</v>
      </c>
    </row>
    <row r="28" spans="2:34" x14ac:dyDescent="0.25">
      <c r="B28" s="36"/>
      <c r="C28" s="43" t="s">
        <v>1</v>
      </c>
      <c r="D28" s="44">
        <f>SUM(D24:D27)</f>
        <v>5</v>
      </c>
      <c r="E28" s="44">
        <f t="shared" ref="E28:AG28" si="3">SUM(E24:E27)</f>
        <v>0</v>
      </c>
      <c r="F28" s="44">
        <f t="shared" si="3"/>
        <v>5</v>
      </c>
      <c r="G28" s="44">
        <f t="shared" si="3"/>
        <v>27</v>
      </c>
      <c r="H28" s="44">
        <f t="shared" si="3"/>
        <v>0</v>
      </c>
      <c r="I28" s="44">
        <f t="shared" si="3"/>
        <v>0</v>
      </c>
      <c r="J28" s="44">
        <f t="shared" si="3"/>
        <v>4</v>
      </c>
      <c r="K28" s="44">
        <f t="shared" si="3"/>
        <v>5</v>
      </c>
      <c r="L28" s="44">
        <f t="shared" si="3"/>
        <v>3</v>
      </c>
      <c r="M28" s="44">
        <f t="shared" si="3"/>
        <v>17</v>
      </c>
      <c r="N28" s="44">
        <f t="shared" si="3"/>
        <v>12</v>
      </c>
      <c r="O28" s="44">
        <f t="shared" si="3"/>
        <v>10</v>
      </c>
      <c r="P28" s="44">
        <f t="shared" si="3"/>
        <v>38</v>
      </c>
      <c r="Q28" s="44">
        <f t="shared" si="3"/>
        <v>20</v>
      </c>
      <c r="R28" s="44">
        <f t="shared" si="3"/>
        <v>22</v>
      </c>
      <c r="S28" s="44">
        <f t="shared" si="3"/>
        <v>13</v>
      </c>
      <c r="T28" s="44">
        <f t="shared" si="3"/>
        <v>0</v>
      </c>
      <c r="U28" s="44">
        <f t="shared" si="3"/>
        <v>0</v>
      </c>
      <c r="V28" s="44">
        <f t="shared" si="3"/>
        <v>0</v>
      </c>
      <c r="W28" s="44">
        <f t="shared" si="3"/>
        <v>17</v>
      </c>
      <c r="X28" s="44">
        <f t="shared" si="3"/>
        <v>1</v>
      </c>
      <c r="Y28" s="44">
        <f t="shared" si="3"/>
        <v>0</v>
      </c>
      <c r="Z28" s="44">
        <f t="shared" si="3"/>
        <v>0</v>
      </c>
      <c r="AA28" s="44">
        <f t="shared" si="3"/>
        <v>0</v>
      </c>
      <c r="AB28" s="44">
        <f t="shared" si="3"/>
        <v>2</v>
      </c>
      <c r="AC28" s="44">
        <f t="shared" si="3"/>
        <v>0</v>
      </c>
      <c r="AD28" s="44">
        <f t="shared" si="3"/>
        <v>1</v>
      </c>
      <c r="AE28" s="44">
        <f t="shared" si="3"/>
        <v>0</v>
      </c>
      <c r="AF28" s="44">
        <f t="shared" si="3"/>
        <v>4</v>
      </c>
      <c r="AG28" s="44">
        <f t="shared" si="3"/>
        <v>0</v>
      </c>
      <c r="AH28" s="44">
        <f t="shared" si="0"/>
        <v>206</v>
      </c>
    </row>
    <row r="29" spans="2:34" ht="13" x14ac:dyDescent="0.25">
      <c r="B29" s="46" t="s">
        <v>310</v>
      </c>
      <c r="C29" s="47"/>
      <c r="D29" s="45">
        <f>D10+D23+D28</f>
        <v>29</v>
      </c>
      <c r="E29" s="45">
        <f t="shared" ref="E29:AG29" si="4">E10+E23+E28</f>
        <v>8</v>
      </c>
      <c r="F29" s="45">
        <f t="shared" si="4"/>
        <v>23</v>
      </c>
      <c r="G29" s="45">
        <f t="shared" si="4"/>
        <v>218</v>
      </c>
      <c r="H29" s="45">
        <f t="shared" si="4"/>
        <v>1</v>
      </c>
      <c r="I29" s="45">
        <f t="shared" si="4"/>
        <v>16</v>
      </c>
      <c r="J29" s="45">
        <f t="shared" si="4"/>
        <v>41</v>
      </c>
      <c r="K29" s="45">
        <f t="shared" si="4"/>
        <v>22</v>
      </c>
      <c r="L29" s="45">
        <f t="shared" si="4"/>
        <v>32</v>
      </c>
      <c r="M29" s="45">
        <f t="shared" si="4"/>
        <v>43</v>
      </c>
      <c r="N29" s="45">
        <f t="shared" si="4"/>
        <v>60</v>
      </c>
      <c r="O29" s="45">
        <f t="shared" si="4"/>
        <v>73</v>
      </c>
      <c r="P29" s="45">
        <f t="shared" si="4"/>
        <v>175</v>
      </c>
      <c r="Q29" s="45">
        <f t="shared" si="4"/>
        <v>66</v>
      </c>
      <c r="R29" s="45">
        <f t="shared" si="4"/>
        <v>94</v>
      </c>
      <c r="S29" s="45">
        <f t="shared" si="4"/>
        <v>149</v>
      </c>
      <c r="T29" s="45">
        <f t="shared" si="4"/>
        <v>2</v>
      </c>
      <c r="U29" s="45">
        <f t="shared" si="4"/>
        <v>1</v>
      </c>
      <c r="V29" s="45">
        <f t="shared" si="4"/>
        <v>5</v>
      </c>
      <c r="W29" s="45">
        <f t="shared" si="4"/>
        <v>58</v>
      </c>
      <c r="X29" s="45">
        <f t="shared" si="4"/>
        <v>1</v>
      </c>
      <c r="Y29" s="45">
        <f t="shared" si="4"/>
        <v>1</v>
      </c>
      <c r="Z29" s="45">
        <f t="shared" si="4"/>
        <v>8</v>
      </c>
      <c r="AA29" s="45">
        <f t="shared" si="4"/>
        <v>1</v>
      </c>
      <c r="AB29" s="45">
        <f t="shared" si="4"/>
        <v>5</v>
      </c>
      <c r="AC29" s="45">
        <f t="shared" si="4"/>
        <v>1</v>
      </c>
      <c r="AD29" s="45">
        <f t="shared" si="4"/>
        <v>9</v>
      </c>
      <c r="AE29" s="45">
        <f t="shared" si="4"/>
        <v>3</v>
      </c>
      <c r="AF29" s="45">
        <f t="shared" si="4"/>
        <v>29</v>
      </c>
      <c r="AG29" s="45">
        <f t="shared" si="4"/>
        <v>1</v>
      </c>
      <c r="AH29" s="45">
        <f>SUM(D29:AG29)</f>
        <v>1175</v>
      </c>
    </row>
    <row r="32" spans="2:34" x14ac:dyDescent="0.25">
      <c r="C32" s="16"/>
    </row>
    <row r="33" spans="3:3" x14ac:dyDescent="0.25">
      <c r="C33" s="16"/>
    </row>
  </sheetData>
  <mergeCells count="10">
    <mergeCell ref="B29:C29"/>
    <mergeCell ref="D3:AG3"/>
    <mergeCell ref="D4:E4"/>
    <mergeCell ref="F4:H4"/>
    <mergeCell ref="I4:X4"/>
    <mergeCell ref="Z4:AA4"/>
    <mergeCell ref="AB4:AG4"/>
    <mergeCell ref="B6:B10"/>
    <mergeCell ref="B11:B23"/>
    <mergeCell ref="B24:B28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7"/>
  <sheetViews>
    <sheetView showGridLines="0" workbookViewId="0">
      <pane xSplit="3" ySplit="4" topLeftCell="AA5" activePane="bottomRight" state="frozen"/>
      <selection pane="topRight" activeCell="D1" sqref="D1"/>
      <selection pane="bottomLeft" activeCell="A5" sqref="A5"/>
      <selection pane="bottomRight" activeCell="AD21" sqref="AD21"/>
    </sheetView>
  </sheetViews>
  <sheetFormatPr defaultRowHeight="12.5" x14ac:dyDescent="0.25"/>
  <cols>
    <col min="1" max="1" width="1.6328125" style="13" customWidth="1"/>
    <col min="2" max="2" width="14.90625" style="13" customWidth="1"/>
    <col min="3" max="3" width="56.36328125" style="13" bestFit="1" customWidth="1"/>
    <col min="4" max="5" width="14.453125" style="13" customWidth="1"/>
    <col min="6" max="6" width="14.54296875" style="13" customWidth="1"/>
    <col min="7" max="8" width="14.453125" style="13" customWidth="1"/>
    <col min="9" max="9" width="14.54296875" style="13" customWidth="1"/>
    <col min="10" max="11" width="14.453125" style="13" customWidth="1"/>
    <col min="12" max="12" width="14.54296875" style="13" customWidth="1"/>
    <col min="13" max="14" width="14.453125" style="13" customWidth="1"/>
    <col min="15" max="15" width="14.54296875" style="13" customWidth="1"/>
    <col min="16" max="18" width="14.453125" style="13" customWidth="1"/>
    <col min="19" max="19" width="14.54296875" style="13" customWidth="1"/>
    <col min="20" max="21" width="14.453125" style="13" customWidth="1"/>
    <col min="22" max="22" width="14.54296875" style="13" customWidth="1"/>
    <col min="23" max="24" width="14.453125" style="13" customWidth="1"/>
    <col min="25" max="25" width="14.54296875" style="13" customWidth="1"/>
    <col min="26" max="27" width="14.453125" style="13" customWidth="1"/>
    <col min="28" max="28" width="14.54296875" style="13" customWidth="1"/>
    <col min="29" max="29" width="13.453125" style="13" customWidth="1"/>
    <col min="30" max="30" width="95.6328125" style="13" customWidth="1"/>
    <col min="31" max="16384" width="8.7265625" style="13"/>
  </cols>
  <sheetData>
    <row r="2" spans="2:29" s="14" customFormat="1" ht="13" x14ac:dyDescent="0.3">
      <c r="B2" s="17" t="s">
        <v>330</v>
      </c>
      <c r="C2" s="12"/>
      <c r="D2" s="10"/>
      <c r="AC2" s="10"/>
    </row>
    <row r="3" spans="2:29" ht="13" x14ac:dyDescent="0.3">
      <c r="B3" s="6" t="s">
        <v>0</v>
      </c>
      <c r="C3" s="6" t="s">
        <v>0</v>
      </c>
      <c r="D3" s="32" t="s">
        <v>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2" t="s">
        <v>0</v>
      </c>
    </row>
    <row r="4" spans="2:29" ht="65" x14ac:dyDescent="0.3">
      <c r="B4" s="4" t="s">
        <v>311</v>
      </c>
      <c r="C4" s="4" t="s">
        <v>312</v>
      </c>
      <c r="D4" s="8" t="s">
        <v>158</v>
      </c>
      <c r="E4" s="8" t="s">
        <v>159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164</v>
      </c>
      <c r="K4" s="8" t="s">
        <v>165</v>
      </c>
      <c r="L4" s="8" t="s">
        <v>166</v>
      </c>
      <c r="M4" s="8" t="s">
        <v>167</v>
      </c>
      <c r="N4" s="8" t="s">
        <v>168</v>
      </c>
      <c r="O4" s="8" t="s">
        <v>169</v>
      </c>
      <c r="P4" s="8" t="s">
        <v>170</v>
      </c>
      <c r="Q4" s="8" t="s">
        <v>171</v>
      </c>
      <c r="R4" s="8" t="s">
        <v>172</v>
      </c>
      <c r="S4" s="8" t="s">
        <v>173</v>
      </c>
      <c r="T4" s="8" t="s">
        <v>174</v>
      </c>
      <c r="U4" s="8" t="s">
        <v>175</v>
      </c>
      <c r="V4" s="8" t="s">
        <v>176</v>
      </c>
      <c r="W4" s="8" t="s">
        <v>177</v>
      </c>
      <c r="X4" s="8" t="s">
        <v>178</v>
      </c>
      <c r="Y4" s="8" t="s">
        <v>179</v>
      </c>
      <c r="Z4" s="8" t="s">
        <v>180</v>
      </c>
      <c r="AA4" s="8" t="s">
        <v>181</v>
      </c>
      <c r="AB4" s="8" t="s">
        <v>182</v>
      </c>
      <c r="AC4" s="8" t="s">
        <v>310</v>
      </c>
    </row>
    <row r="5" spans="2:29" ht="13" x14ac:dyDescent="0.25">
      <c r="B5" s="34" t="s">
        <v>26</v>
      </c>
      <c r="C5" s="5" t="s">
        <v>183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1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1">
        <v>1</v>
      </c>
    </row>
    <row r="6" spans="2:29" ht="13" x14ac:dyDescent="0.25">
      <c r="B6" s="35"/>
      <c r="C6" s="5" t="s">
        <v>27</v>
      </c>
      <c r="D6" s="20">
        <v>0</v>
      </c>
      <c r="E6" s="20">
        <v>0</v>
      </c>
      <c r="F6" s="20">
        <v>1</v>
      </c>
      <c r="G6" s="20">
        <v>1</v>
      </c>
      <c r="H6" s="20">
        <v>0</v>
      </c>
      <c r="I6" s="20">
        <v>0</v>
      </c>
      <c r="J6" s="20">
        <v>0</v>
      </c>
      <c r="K6" s="20">
        <v>1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11</v>
      </c>
      <c r="R6" s="20">
        <v>2</v>
      </c>
      <c r="S6" s="20">
        <v>1</v>
      </c>
      <c r="T6" s="20">
        <v>0</v>
      </c>
      <c r="U6" s="20">
        <v>1</v>
      </c>
      <c r="V6" s="20">
        <v>0</v>
      </c>
      <c r="W6" s="20">
        <v>1</v>
      </c>
      <c r="X6" s="20">
        <v>2</v>
      </c>
      <c r="Y6" s="20">
        <v>0</v>
      </c>
      <c r="Z6" s="20">
        <v>1</v>
      </c>
      <c r="AA6" s="20">
        <v>0</v>
      </c>
      <c r="AB6" s="20">
        <v>0</v>
      </c>
      <c r="AC6" s="21">
        <v>22</v>
      </c>
    </row>
    <row r="7" spans="2:29" ht="13" x14ac:dyDescent="0.25">
      <c r="B7" s="35"/>
      <c r="C7" s="5" t="s">
        <v>28</v>
      </c>
      <c r="D7" s="20">
        <v>0</v>
      </c>
      <c r="E7" s="20">
        <v>0</v>
      </c>
      <c r="F7" s="20">
        <v>1</v>
      </c>
      <c r="G7" s="20">
        <v>2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1</v>
      </c>
      <c r="N7" s="20">
        <v>1</v>
      </c>
      <c r="O7" s="20">
        <v>2</v>
      </c>
      <c r="P7" s="20">
        <v>0</v>
      </c>
      <c r="Q7" s="20">
        <v>8</v>
      </c>
      <c r="R7" s="20">
        <v>0</v>
      </c>
      <c r="S7" s="20">
        <v>0</v>
      </c>
      <c r="T7" s="20">
        <v>0</v>
      </c>
      <c r="U7" s="20">
        <v>1</v>
      </c>
      <c r="V7" s="20">
        <v>0</v>
      </c>
      <c r="W7" s="20">
        <v>0</v>
      </c>
      <c r="X7" s="20">
        <v>3</v>
      </c>
      <c r="Y7" s="20">
        <v>0</v>
      </c>
      <c r="Z7" s="20">
        <v>0</v>
      </c>
      <c r="AA7" s="20">
        <v>0</v>
      </c>
      <c r="AB7" s="20">
        <v>0</v>
      </c>
      <c r="AC7" s="21">
        <v>19</v>
      </c>
    </row>
    <row r="8" spans="2:29" x14ac:dyDescent="0.25">
      <c r="B8" s="36"/>
      <c r="C8" s="43" t="s">
        <v>1</v>
      </c>
      <c r="D8" s="44">
        <v>0</v>
      </c>
      <c r="E8" s="44">
        <v>0</v>
      </c>
      <c r="F8" s="44">
        <v>2</v>
      </c>
      <c r="G8" s="44">
        <v>3</v>
      </c>
      <c r="H8" s="44">
        <v>0</v>
      </c>
      <c r="I8" s="44">
        <v>0</v>
      </c>
      <c r="J8" s="44">
        <v>0</v>
      </c>
      <c r="K8" s="44">
        <v>1</v>
      </c>
      <c r="L8" s="44">
        <v>0</v>
      </c>
      <c r="M8" s="44">
        <v>1</v>
      </c>
      <c r="N8" s="44">
        <v>1</v>
      </c>
      <c r="O8" s="44">
        <v>2</v>
      </c>
      <c r="P8" s="44">
        <v>0</v>
      </c>
      <c r="Q8" s="44">
        <v>20</v>
      </c>
      <c r="R8" s="44">
        <v>2</v>
      </c>
      <c r="S8" s="44">
        <v>1</v>
      </c>
      <c r="T8" s="44">
        <v>0</v>
      </c>
      <c r="U8" s="44">
        <v>2</v>
      </c>
      <c r="V8" s="44">
        <v>0</v>
      </c>
      <c r="W8" s="44">
        <v>1</v>
      </c>
      <c r="X8" s="44">
        <v>5</v>
      </c>
      <c r="Y8" s="44">
        <v>0</v>
      </c>
      <c r="Z8" s="44">
        <v>1</v>
      </c>
      <c r="AA8" s="44">
        <v>0</v>
      </c>
      <c r="AB8" s="44">
        <v>0</v>
      </c>
      <c r="AC8" s="44">
        <v>42</v>
      </c>
    </row>
    <row r="9" spans="2:29" ht="13" x14ac:dyDescent="0.25">
      <c r="B9" s="34" t="s">
        <v>29</v>
      </c>
      <c r="C9" s="5" t="s">
        <v>30</v>
      </c>
      <c r="D9" s="20">
        <v>0</v>
      </c>
      <c r="E9" s="20">
        <v>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1</v>
      </c>
      <c r="L9" s="20">
        <v>1</v>
      </c>
      <c r="M9" s="20">
        <v>0</v>
      </c>
      <c r="N9" s="20">
        <v>0</v>
      </c>
      <c r="O9" s="20">
        <v>3</v>
      </c>
      <c r="P9" s="20">
        <v>1</v>
      </c>
      <c r="Q9" s="20">
        <v>2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1</v>
      </c>
      <c r="X9" s="20">
        <v>1</v>
      </c>
      <c r="Y9" s="20">
        <v>1</v>
      </c>
      <c r="Z9" s="20">
        <v>0</v>
      </c>
      <c r="AA9" s="20">
        <v>0</v>
      </c>
      <c r="AB9" s="20">
        <v>0</v>
      </c>
      <c r="AC9" s="21">
        <v>12</v>
      </c>
    </row>
    <row r="10" spans="2:29" ht="13" x14ac:dyDescent="0.25">
      <c r="B10" s="35"/>
      <c r="C10" s="5" t="s">
        <v>62</v>
      </c>
      <c r="D10" s="20">
        <v>0</v>
      </c>
      <c r="E10" s="20">
        <v>1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1</v>
      </c>
      <c r="L10" s="20">
        <v>0</v>
      </c>
      <c r="M10" s="20">
        <v>0</v>
      </c>
      <c r="N10" s="20">
        <v>0</v>
      </c>
      <c r="O10" s="20">
        <v>1</v>
      </c>
      <c r="P10" s="20">
        <v>0</v>
      </c>
      <c r="Q10" s="20">
        <v>1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1">
        <v>4</v>
      </c>
    </row>
    <row r="11" spans="2:29" ht="13" x14ac:dyDescent="0.25">
      <c r="B11" s="35"/>
      <c r="C11" s="5" t="s">
        <v>63</v>
      </c>
      <c r="D11" s="20">
        <v>0</v>
      </c>
      <c r="E11" s="20">
        <v>1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1</v>
      </c>
      <c r="L11" s="20">
        <v>0</v>
      </c>
      <c r="M11" s="20">
        <v>0</v>
      </c>
      <c r="N11" s="20">
        <v>0</v>
      </c>
      <c r="O11" s="20">
        <v>1</v>
      </c>
      <c r="P11" s="20">
        <v>1</v>
      </c>
      <c r="Q11" s="20">
        <v>0</v>
      </c>
      <c r="R11" s="20">
        <v>0</v>
      </c>
      <c r="S11" s="20">
        <v>1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1">
        <v>5</v>
      </c>
    </row>
    <row r="12" spans="2:29" ht="13" x14ac:dyDescent="0.25">
      <c r="B12" s="35"/>
      <c r="C12" s="5" t="s">
        <v>31</v>
      </c>
      <c r="D12" s="20">
        <v>2</v>
      </c>
      <c r="E12" s="20">
        <v>0</v>
      </c>
      <c r="F12" s="20">
        <v>1</v>
      </c>
      <c r="G12" s="20">
        <v>3</v>
      </c>
      <c r="H12" s="20">
        <v>2</v>
      </c>
      <c r="I12" s="20">
        <v>0</v>
      </c>
      <c r="J12" s="20">
        <v>2</v>
      </c>
      <c r="K12" s="20">
        <v>1</v>
      </c>
      <c r="L12" s="20">
        <v>4</v>
      </c>
      <c r="M12" s="20">
        <v>3</v>
      </c>
      <c r="N12" s="20">
        <v>0</v>
      </c>
      <c r="O12" s="20">
        <v>7</v>
      </c>
      <c r="P12" s="20">
        <v>4</v>
      </c>
      <c r="Q12" s="20">
        <v>21</v>
      </c>
      <c r="R12" s="20">
        <v>1</v>
      </c>
      <c r="S12" s="20">
        <v>0</v>
      </c>
      <c r="T12" s="20">
        <v>0</v>
      </c>
      <c r="U12" s="20">
        <v>0</v>
      </c>
      <c r="V12" s="20">
        <v>3</v>
      </c>
      <c r="W12" s="20">
        <v>0</v>
      </c>
      <c r="X12" s="20">
        <v>3</v>
      </c>
      <c r="Y12" s="20">
        <v>1</v>
      </c>
      <c r="Z12" s="20">
        <v>2</v>
      </c>
      <c r="AA12" s="20">
        <v>0</v>
      </c>
      <c r="AB12" s="20">
        <v>0</v>
      </c>
      <c r="AC12" s="21">
        <v>60</v>
      </c>
    </row>
    <row r="13" spans="2:29" ht="13" x14ac:dyDescent="0.25">
      <c r="B13" s="35"/>
      <c r="C13" s="5" t="s">
        <v>32</v>
      </c>
      <c r="D13" s="20">
        <v>0</v>
      </c>
      <c r="E13" s="20">
        <v>1</v>
      </c>
      <c r="F13" s="20">
        <v>0</v>
      </c>
      <c r="G13" s="20">
        <v>0</v>
      </c>
      <c r="H13" s="20">
        <v>1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2</v>
      </c>
      <c r="Q13" s="20">
        <v>2</v>
      </c>
      <c r="R13" s="20">
        <v>1</v>
      </c>
      <c r="S13" s="20">
        <v>0</v>
      </c>
      <c r="T13" s="20">
        <v>0</v>
      </c>
      <c r="U13" s="20">
        <v>2</v>
      </c>
      <c r="V13" s="20">
        <v>0</v>
      </c>
      <c r="W13" s="20">
        <v>0</v>
      </c>
      <c r="X13" s="20">
        <v>2</v>
      </c>
      <c r="Y13" s="20">
        <v>0</v>
      </c>
      <c r="Z13" s="20">
        <v>0</v>
      </c>
      <c r="AA13" s="20">
        <v>0</v>
      </c>
      <c r="AB13" s="20">
        <v>0</v>
      </c>
      <c r="AC13" s="21">
        <v>11</v>
      </c>
    </row>
    <row r="14" spans="2:29" ht="13" x14ac:dyDescent="0.25">
      <c r="B14" s="35"/>
      <c r="C14" s="5" t="s">
        <v>64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1</v>
      </c>
      <c r="P14" s="20">
        <v>1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1</v>
      </c>
      <c r="AC14" s="21">
        <v>3</v>
      </c>
    </row>
    <row r="15" spans="2:29" ht="13" x14ac:dyDescent="0.25">
      <c r="B15" s="35"/>
      <c r="C15" s="5" t="s">
        <v>60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1</v>
      </c>
      <c r="AB15" s="20">
        <v>0</v>
      </c>
      <c r="AC15" s="21">
        <v>1</v>
      </c>
    </row>
    <row r="16" spans="2:29" ht="13" x14ac:dyDescent="0.25">
      <c r="B16" s="35"/>
      <c r="C16" s="5" t="s">
        <v>27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1</v>
      </c>
      <c r="R16" s="20">
        <v>0</v>
      </c>
      <c r="S16" s="20">
        <v>0</v>
      </c>
      <c r="T16" s="20">
        <v>1</v>
      </c>
      <c r="U16" s="20">
        <v>0</v>
      </c>
      <c r="V16" s="20">
        <v>0</v>
      </c>
      <c r="W16" s="20">
        <v>1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1">
        <v>3</v>
      </c>
    </row>
    <row r="17" spans="2:29" ht="13" x14ac:dyDescent="0.25">
      <c r="B17" s="35"/>
      <c r="C17" s="5" t="s">
        <v>65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1">
        <v>1</v>
      </c>
    </row>
    <row r="18" spans="2:29" ht="13" x14ac:dyDescent="0.25">
      <c r="B18" s="35"/>
      <c r="C18" s="5" t="s">
        <v>33</v>
      </c>
      <c r="D18" s="20">
        <v>0</v>
      </c>
      <c r="E18" s="20">
        <v>0</v>
      </c>
      <c r="F18" s="20">
        <v>0</v>
      </c>
      <c r="G18" s="20">
        <v>1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1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1">
        <v>2</v>
      </c>
    </row>
    <row r="19" spans="2:29" ht="13" x14ac:dyDescent="0.25">
      <c r="B19" s="35"/>
      <c r="C19" s="5" t="s">
        <v>66</v>
      </c>
      <c r="D19" s="20">
        <v>0</v>
      </c>
      <c r="E19" s="20">
        <v>0</v>
      </c>
      <c r="F19" s="20">
        <v>0</v>
      </c>
      <c r="G19" s="20">
        <v>1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1</v>
      </c>
      <c r="Q19" s="20">
        <v>1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1">
        <v>3</v>
      </c>
    </row>
    <row r="20" spans="2:29" ht="13" x14ac:dyDescent="0.25">
      <c r="B20" s="35"/>
      <c r="C20" s="5" t="s">
        <v>28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</v>
      </c>
      <c r="J20" s="20">
        <v>0</v>
      </c>
      <c r="K20" s="20">
        <v>0</v>
      </c>
      <c r="L20" s="20">
        <v>0</v>
      </c>
      <c r="M20" s="20">
        <v>1</v>
      </c>
      <c r="N20" s="20">
        <v>0</v>
      </c>
      <c r="O20" s="20">
        <v>1</v>
      </c>
      <c r="P20" s="20">
        <v>0</v>
      </c>
      <c r="Q20" s="20">
        <v>3</v>
      </c>
      <c r="R20" s="20">
        <v>0</v>
      </c>
      <c r="S20" s="20">
        <v>0</v>
      </c>
      <c r="T20" s="20">
        <v>0</v>
      </c>
      <c r="U20" s="20">
        <v>1</v>
      </c>
      <c r="V20" s="20">
        <v>0</v>
      </c>
      <c r="W20" s="20">
        <v>0</v>
      </c>
      <c r="X20" s="20">
        <v>0</v>
      </c>
      <c r="Y20" s="20">
        <v>0</v>
      </c>
      <c r="Z20" s="20">
        <v>1</v>
      </c>
      <c r="AA20" s="20">
        <v>0</v>
      </c>
      <c r="AB20" s="20">
        <v>0</v>
      </c>
      <c r="AC20" s="21">
        <v>8</v>
      </c>
    </row>
    <row r="21" spans="2:29" x14ac:dyDescent="0.25">
      <c r="B21" s="36"/>
      <c r="C21" s="43" t="s">
        <v>1</v>
      </c>
      <c r="D21" s="44">
        <v>2</v>
      </c>
      <c r="E21" s="44">
        <v>4</v>
      </c>
      <c r="F21" s="44">
        <v>1</v>
      </c>
      <c r="G21" s="44">
        <v>5</v>
      </c>
      <c r="H21" s="44">
        <v>3</v>
      </c>
      <c r="I21" s="44">
        <v>1</v>
      </c>
      <c r="J21" s="44">
        <v>2</v>
      </c>
      <c r="K21" s="44">
        <v>4</v>
      </c>
      <c r="L21" s="44">
        <v>5</v>
      </c>
      <c r="M21" s="44">
        <v>4</v>
      </c>
      <c r="N21" s="44">
        <v>0</v>
      </c>
      <c r="O21" s="44">
        <v>14</v>
      </c>
      <c r="P21" s="44">
        <v>10</v>
      </c>
      <c r="Q21" s="44">
        <v>33</v>
      </c>
      <c r="R21" s="44">
        <v>2</v>
      </c>
      <c r="S21" s="44">
        <v>1</v>
      </c>
      <c r="T21" s="44">
        <v>1</v>
      </c>
      <c r="U21" s="44">
        <v>3</v>
      </c>
      <c r="V21" s="44">
        <v>3</v>
      </c>
      <c r="W21" s="44">
        <v>2</v>
      </c>
      <c r="X21" s="44">
        <v>6</v>
      </c>
      <c r="Y21" s="44">
        <v>2</v>
      </c>
      <c r="Z21" s="44">
        <v>3</v>
      </c>
      <c r="AA21" s="44">
        <v>1</v>
      </c>
      <c r="AB21" s="44">
        <v>1</v>
      </c>
      <c r="AC21" s="44">
        <v>113</v>
      </c>
    </row>
    <row r="22" spans="2:29" ht="13" x14ac:dyDescent="0.25">
      <c r="B22" s="34" t="s">
        <v>67</v>
      </c>
      <c r="C22" s="5" t="s">
        <v>68</v>
      </c>
      <c r="D22" s="20">
        <v>2</v>
      </c>
      <c r="E22" s="20">
        <v>0</v>
      </c>
      <c r="F22" s="20">
        <v>0</v>
      </c>
      <c r="G22" s="20">
        <v>1</v>
      </c>
      <c r="H22" s="20">
        <v>0</v>
      </c>
      <c r="I22" s="20">
        <v>0</v>
      </c>
      <c r="J22" s="20">
        <v>0</v>
      </c>
      <c r="K22" s="20">
        <v>1</v>
      </c>
      <c r="L22" s="20">
        <v>0</v>
      </c>
      <c r="M22" s="20">
        <v>0</v>
      </c>
      <c r="N22" s="20">
        <v>1</v>
      </c>
      <c r="O22" s="20">
        <v>1</v>
      </c>
      <c r="P22" s="20">
        <v>0</v>
      </c>
      <c r="Q22" s="20">
        <v>3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1">
        <v>9</v>
      </c>
    </row>
    <row r="23" spans="2:29" ht="13" x14ac:dyDescent="0.25">
      <c r="B23" s="35"/>
      <c r="C23" s="5" t="s">
        <v>69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1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1">
        <v>1</v>
      </c>
    </row>
    <row r="24" spans="2:29" ht="13" x14ac:dyDescent="0.25">
      <c r="B24" s="35"/>
      <c r="C24" s="5" t="s">
        <v>70</v>
      </c>
      <c r="D24" s="20">
        <v>0</v>
      </c>
      <c r="E24" s="20">
        <v>0</v>
      </c>
      <c r="F24" s="20">
        <v>1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1</v>
      </c>
      <c r="O24" s="20">
        <v>1</v>
      </c>
      <c r="P24" s="20">
        <v>0</v>
      </c>
      <c r="Q24" s="20">
        <v>2</v>
      </c>
      <c r="R24" s="20">
        <v>0</v>
      </c>
      <c r="S24" s="20">
        <v>0</v>
      </c>
      <c r="T24" s="20">
        <v>0</v>
      </c>
      <c r="U24" s="20">
        <v>0</v>
      </c>
      <c r="V24" s="20">
        <v>1</v>
      </c>
      <c r="W24" s="20">
        <v>0</v>
      </c>
      <c r="X24" s="20">
        <v>0</v>
      </c>
      <c r="Y24" s="20">
        <v>0</v>
      </c>
      <c r="Z24" s="20">
        <v>1</v>
      </c>
      <c r="AA24" s="20">
        <v>0</v>
      </c>
      <c r="AB24" s="20">
        <v>0</v>
      </c>
      <c r="AC24" s="21">
        <v>7</v>
      </c>
    </row>
    <row r="25" spans="2:29" ht="13" x14ac:dyDescent="0.25">
      <c r="B25" s="35"/>
      <c r="C25" s="5" t="s">
        <v>71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1</v>
      </c>
      <c r="K25" s="20">
        <v>0</v>
      </c>
      <c r="L25" s="20">
        <v>0</v>
      </c>
      <c r="M25" s="20">
        <v>0</v>
      </c>
      <c r="N25" s="20">
        <v>1</v>
      </c>
      <c r="O25" s="20">
        <v>0</v>
      </c>
      <c r="P25" s="20">
        <v>0</v>
      </c>
      <c r="Q25" s="20">
        <v>1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1">
        <v>3</v>
      </c>
    </row>
    <row r="26" spans="2:29" x14ac:dyDescent="0.25">
      <c r="B26" s="36"/>
      <c r="C26" s="43" t="s">
        <v>1</v>
      </c>
      <c r="D26" s="44">
        <v>2</v>
      </c>
      <c r="E26" s="44">
        <v>0</v>
      </c>
      <c r="F26" s="44">
        <v>1</v>
      </c>
      <c r="G26" s="44">
        <v>1</v>
      </c>
      <c r="H26" s="44">
        <v>0</v>
      </c>
      <c r="I26" s="44">
        <v>0</v>
      </c>
      <c r="J26" s="44">
        <v>1</v>
      </c>
      <c r="K26" s="44">
        <v>1</v>
      </c>
      <c r="L26" s="44">
        <v>0</v>
      </c>
      <c r="M26" s="44">
        <v>0</v>
      </c>
      <c r="N26" s="44">
        <v>3</v>
      </c>
      <c r="O26" s="44">
        <v>2</v>
      </c>
      <c r="P26" s="44">
        <v>0</v>
      </c>
      <c r="Q26" s="44">
        <v>7</v>
      </c>
      <c r="R26" s="44">
        <v>0</v>
      </c>
      <c r="S26" s="44">
        <v>0</v>
      </c>
      <c r="T26" s="44">
        <v>0</v>
      </c>
      <c r="U26" s="44">
        <v>0</v>
      </c>
      <c r="V26" s="44">
        <v>1</v>
      </c>
      <c r="W26" s="44">
        <v>0</v>
      </c>
      <c r="X26" s="44">
        <v>0</v>
      </c>
      <c r="Y26" s="44">
        <v>0</v>
      </c>
      <c r="Z26" s="44">
        <v>1</v>
      </c>
      <c r="AA26" s="44">
        <v>0</v>
      </c>
      <c r="AB26" s="44">
        <v>0</v>
      </c>
      <c r="AC26" s="44">
        <v>20</v>
      </c>
    </row>
    <row r="27" spans="2:29" ht="13" x14ac:dyDescent="0.25">
      <c r="B27" s="46" t="s">
        <v>310</v>
      </c>
      <c r="C27" s="47"/>
      <c r="D27" s="45">
        <v>4</v>
      </c>
      <c r="E27" s="45">
        <v>4</v>
      </c>
      <c r="F27" s="45">
        <v>4</v>
      </c>
      <c r="G27" s="45">
        <v>9</v>
      </c>
      <c r="H27" s="45">
        <v>3</v>
      </c>
      <c r="I27" s="45">
        <v>1</v>
      </c>
      <c r="J27" s="45">
        <v>3</v>
      </c>
      <c r="K27" s="45">
        <v>6</v>
      </c>
      <c r="L27" s="45">
        <v>5</v>
      </c>
      <c r="M27" s="45">
        <v>5</v>
      </c>
      <c r="N27" s="45">
        <v>4</v>
      </c>
      <c r="O27" s="45">
        <v>18</v>
      </c>
      <c r="P27" s="45">
        <v>10</v>
      </c>
      <c r="Q27" s="45">
        <v>60</v>
      </c>
      <c r="R27" s="45">
        <v>4</v>
      </c>
      <c r="S27" s="45">
        <v>2</v>
      </c>
      <c r="T27" s="45">
        <v>1</v>
      </c>
      <c r="U27" s="45">
        <v>5</v>
      </c>
      <c r="V27" s="45">
        <v>4</v>
      </c>
      <c r="W27" s="45">
        <v>3</v>
      </c>
      <c r="X27" s="45">
        <v>11</v>
      </c>
      <c r="Y27" s="45">
        <v>2</v>
      </c>
      <c r="Z27" s="45">
        <v>5</v>
      </c>
      <c r="AA27" s="45">
        <v>1</v>
      </c>
      <c r="AB27" s="45">
        <v>1</v>
      </c>
      <c r="AC27" s="45">
        <v>175</v>
      </c>
    </row>
  </sheetData>
  <mergeCells count="5">
    <mergeCell ref="B27:C27"/>
    <mergeCell ref="B22:B26"/>
    <mergeCell ref="D3:AB3"/>
    <mergeCell ref="B5:B8"/>
    <mergeCell ref="B9:B21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L22"/>
  <sheetViews>
    <sheetView showGridLines="0" zoomScale="90" zoomScaleNormal="90" workbookViewId="0">
      <pane xSplit="3" ySplit="4" topLeftCell="CB5" activePane="bottomRight" state="frozen"/>
      <selection pane="topRight" activeCell="D1" sqref="D1"/>
      <selection pane="bottomLeft" activeCell="A5" sqref="A5"/>
      <selection pane="bottomRight" activeCell="CM26" sqref="CM26"/>
    </sheetView>
  </sheetViews>
  <sheetFormatPr defaultRowHeight="12.5" x14ac:dyDescent="0.25"/>
  <cols>
    <col min="1" max="1" width="1.6328125" style="13" customWidth="1"/>
    <col min="2" max="2" width="15.08984375" style="13" customWidth="1"/>
    <col min="3" max="3" width="56.36328125" style="13" bestFit="1" customWidth="1"/>
    <col min="4" max="90" width="13.6328125" style="13" customWidth="1"/>
    <col min="91" max="16384" width="8.7265625" style="13"/>
  </cols>
  <sheetData>
    <row r="2" spans="2:90" s="14" customFormat="1" ht="13" x14ac:dyDescent="0.3">
      <c r="B2" s="17" t="s">
        <v>329</v>
      </c>
      <c r="C2" s="12"/>
      <c r="D2" s="10"/>
      <c r="CL2" s="10"/>
    </row>
    <row r="3" spans="2:90" ht="13" x14ac:dyDescent="0.3">
      <c r="B3" s="6" t="s">
        <v>0</v>
      </c>
      <c r="C3" s="6" t="s">
        <v>0</v>
      </c>
      <c r="D3" s="32" t="s">
        <v>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2" t="s">
        <v>0</v>
      </c>
    </row>
    <row r="4" spans="2:90" ht="65" x14ac:dyDescent="0.3">
      <c r="B4" s="4" t="s">
        <v>311</v>
      </c>
      <c r="C4" s="4" t="s">
        <v>312</v>
      </c>
      <c r="D4" s="8" t="s">
        <v>72</v>
      </c>
      <c r="E4" s="8" t="s">
        <v>73</v>
      </c>
      <c r="F4" s="8" t="s">
        <v>74</v>
      </c>
      <c r="G4" s="8" t="s">
        <v>75</v>
      </c>
      <c r="H4" s="8" t="s">
        <v>76</v>
      </c>
      <c r="I4" s="8" t="s">
        <v>77</v>
      </c>
      <c r="J4" s="8" t="s">
        <v>78</v>
      </c>
      <c r="K4" s="8" t="s">
        <v>79</v>
      </c>
      <c r="L4" s="8" t="s">
        <v>80</v>
      </c>
      <c r="M4" s="8" t="s">
        <v>81</v>
      </c>
      <c r="N4" s="8" t="s">
        <v>82</v>
      </c>
      <c r="O4" s="8" t="s">
        <v>83</v>
      </c>
      <c r="P4" s="8" t="s">
        <v>84</v>
      </c>
      <c r="Q4" s="8" t="s">
        <v>85</v>
      </c>
      <c r="R4" s="8" t="s">
        <v>86</v>
      </c>
      <c r="S4" s="8" t="s">
        <v>87</v>
      </c>
      <c r="T4" s="8" t="s">
        <v>88</v>
      </c>
      <c r="U4" s="8" t="s">
        <v>89</v>
      </c>
      <c r="V4" s="8" t="s">
        <v>90</v>
      </c>
      <c r="W4" s="8" t="s">
        <v>91</v>
      </c>
      <c r="X4" s="8" t="s">
        <v>92</v>
      </c>
      <c r="Y4" s="8" t="s">
        <v>93</v>
      </c>
      <c r="Z4" s="8" t="s">
        <v>94</v>
      </c>
      <c r="AA4" s="8" t="s">
        <v>95</v>
      </c>
      <c r="AB4" s="8" t="s">
        <v>96</v>
      </c>
      <c r="AC4" s="8" t="s">
        <v>97</v>
      </c>
      <c r="AD4" s="8" t="s">
        <v>98</v>
      </c>
      <c r="AE4" s="8" t="s">
        <v>99</v>
      </c>
      <c r="AF4" s="8" t="s">
        <v>100</v>
      </c>
      <c r="AG4" s="8" t="s">
        <v>101</v>
      </c>
      <c r="AH4" s="8" t="s">
        <v>102</v>
      </c>
      <c r="AI4" s="8" t="s">
        <v>103</v>
      </c>
      <c r="AJ4" s="8" t="s">
        <v>104</v>
      </c>
      <c r="AK4" s="8" t="s">
        <v>105</v>
      </c>
      <c r="AL4" s="8" t="s">
        <v>106</v>
      </c>
      <c r="AM4" s="8" t="s">
        <v>107</v>
      </c>
      <c r="AN4" s="8" t="s">
        <v>108</v>
      </c>
      <c r="AO4" s="8" t="s">
        <v>109</v>
      </c>
      <c r="AP4" s="8" t="s">
        <v>110</v>
      </c>
      <c r="AQ4" s="8" t="s">
        <v>111</v>
      </c>
      <c r="AR4" s="8" t="s">
        <v>112</v>
      </c>
      <c r="AS4" s="8" t="s">
        <v>113</v>
      </c>
      <c r="AT4" s="8" t="s">
        <v>114</v>
      </c>
      <c r="AU4" s="8" t="s">
        <v>115</v>
      </c>
      <c r="AV4" s="8" t="s">
        <v>116</v>
      </c>
      <c r="AW4" s="8" t="s">
        <v>117</v>
      </c>
      <c r="AX4" s="8" t="s">
        <v>118</v>
      </c>
      <c r="AY4" s="8" t="s">
        <v>119</v>
      </c>
      <c r="AZ4" s="8" t="s">
        <v>120</v>
      </c>
      <c r="BA4" s="8" t="s">
        <v>121</v>
      </c>
      <c r="BB4" s="8" t="s">
        <v>122</v>
      </c>
      <c r="BC4" s="8" t="s">
        <v>123</v>
      </c>
      <c r="BD4" s="8" t="s">
        <v>124</v>
      </c>
      <c r="BE4" s="8" t="s">
        <v>125</v>
      </c>
      <c r="BF4" s="8" t="s">
        <v>126</v>
      </c>
      <c r="BG4" s="8" t="s">
        <v>127</v>
      </c>
      <c r="BH4" s="8" t="s">
        <v>128</v>
      </c>
      <c r="BI4" s="8" t="s">
        <v>129</v>
      </c>
      <c r="BJ4" s="8" t="s">
        <v>130</v>
      </c>
      <c r="BK4" s="8" t="s">
        <v>131</v>
      </c>
      <c r="BL4" s="8" t="s">
        <v>132</v>
      </c>
      <c r="BM4" s="8" t="s">
        <v>133</v>
      </c>
      <c r="BN4" s="8" t="s">
        <v>134</v>
      </c>
      <c r="BO4" s="8" t="s">
        <v>135</v>
      </c>
      <c r="BP4" s="8" t="s">
        <v>136</v>
      </c>
      <c r="BQ4" s="8" t="s">
        <v>137</v>
      </c>
      <c r="BR4" s="8" t="s">
        <v>138</v>
      </c>
      <c r="BS4" s="8" t="s">
        <v>139</v>
      </c>
      <c r="BT4" s="8" t="s">
        <v>140</v>
      </c>
      <c r="BU4" s="8" t="s">
        <v>141</v>
      </c>
      <c r="BV4" s="8" t="s">
        <v>142</v>
      </c>
      <c r="BW4" s="8" t="s">
        <v>143</v>
      </c>
      <c r="BX4" s="8" t="s">
        <v>144</v>
      </c>
      <c r="BY4" s="8" t="s">
        <v>145</v>
      </c>
      <c r="BZ4" s="8" t="s">
        <v>146</v>
      </c>
      <c r="CA4" s="8" t="s">
        <v>147</v>
      </c>
      <c r="CB4" s="8" t="s">
        <v>148</v>
      </c>
      <c r="CC4" s="8" t="s">
        <v>149</v>
      </c>
      <c r="CD4" s="8" t="s">
        <v>150</v>
      </c>
      <c r="CE4" s="8" t="s">
        <v>151</v>
      </c>
      <c r="CF4" s="8" t="s">
        <v>152</v>
      </c>
      <c r="CG4" s="8" t="s">
        <v>153</v>
      </c>
      <c r="CH4" s="8" t="s">
        <v>154</v>
      </c>
      <c r="CI4" s="8" t="s">
        <v>155</v>
      </c>
      <c r="CJ4" s="8" t="s">
        <v>156</v>
      </c>
      <c r="CK4" s="8" t="s">
        <v>157</v>
      </c>
      <c r="CL4" s="8" t="s">
        <v>310</v>
      </c>
    </row>
    <row r="5" spans="2:90" ht="13" x14ac:dyDescent="0.25">
      <c r="B5" s="34" t="s">
        <v>26</v>
      </c>
      <c r="C5" s="5" t="s">
        <v>27</v>
      </c>
      <c r="D5" s="20">
        <v>9</v>
      </c>
      <c r="E5" s="20">
        <v>2</v>
      </c>
      <c r="F5" s="20">
        <v>1</v>
      </c>
      <c r="G5" s="20">
        <v>0</v>
      </c>
      <c r="H5" s="20">
        <v>1</v>
      </c>
      <c r="I5" s="20">
        <v>0</v>
      </c>
      <c r="J5" s="20">
        <v>1</v>
      </c>
      <c r="K5" s="20">
        <v>0</v>
      </c>
      <c r="L5" s="20">
        <v>1</v>
      </c>
      <c r="M5" s="20">
        <v>1</v>
      </c>
      <c r="N5" s="20">
        <v>1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2</v>
      </c>
      <c r="W5" s="20">
        <v>0</v>
      </c>
      <c r="X5" s="20">
        <v>2</v>
      </c>
      <c r="Y5" s="20">
        <v>0</v>
      </c>
      <c r="Z5" s="20">
        <v>1</v>
      </c>
      <c r="AA5" s="20">
        <v>2</v>
      </c>
      <c r="AB5" s="20">
        <v>1</v>
      </c>
      <c r="AC5" s="20">
        <v>1</v>
      </c>
      <c r="AD5" s="20">
        <v>0</v>
      </c>
      <c r="AE5" s="20">
        <v>0</v>
      </c>
      <c r="AF5" s="20">
        <v>0</v>
      </c>
      <c r="AG5" s="20">
        <v>0</v>
      </c>
      <c r="AH5" s="20">
        <v>2</v>
      </c>
      <c r="AI5" s="20">
        <v>9</v>
      </c>
      <c r="AJ5" s="20">
        <v>1</v>
      </c>
      <c r="AK5" s="20">
        <v>0</v>
      </c>
      <c r="AL5" s="20">
        <v>1</v>
      </c>
      <c r="AM5" s="20">
        <v>0</v>
      </c>
      <c r="AN5" s="20">
        <v>0</v>
      </c>
      <c r="AO5" s="20">
        <v>1</v>
      </c>
      <c r="AP5" s="20">
        <v>0</v>
      </c>
      <c r="AQ5" s="20">
        <v>0</v>
      </c>
      <c r="AR5" s="20">
        <v>4</v>
      </c>
      <c r="AS5" s="20">
        <v>0</v>
      </c>
      <c r="AT5" s="20">
        <v>1</v>
      </c>
      <c r="AU5" s="20">
        <v>0</v>
      </c>
      <c r="AV5" s="20">
        <v>1</v>
      </c>
      <c r="AW5" s="20">
        <v>2</v>
      </c>
      <c r="AX5" s="20">
        <v>2</v>
      </c>
      <c r="AY5" s="20">
        <v>0</v>
      </c>
      <c r="AZ5" s="20">
        <v>0</v>
      </c>
      <c r="BA5" s="20">
        <v>1</v>
      </c>
      <c r="BB5" s="20">
        <v>1</v>
      </c>
      <c r="BC5" s="20">
        <v>0</v>
      </c>
      <c r="BD5" s="20">
        <v>0</v>
      </c>
      <c r="BE5" s="20">
        <v>1</v>
      </c>
      <c r="BF5" s="20">
        <v>0</v>
      </c>
      <c r="BG5" s="20">
        <v>3</v>
      </c>
      <c r="BH5" s="20">
        <v>0</v>
      </c>
      <c r="BI5" s="20">
        <v>1</v>
      </c>
      <c r="BJ5" s="20">
        <v>0</v>
      </c>
      <c r="BK5" s="20">
        <v>0</v>
      </c>
      <c r="BL5" s="20">
        <v>1</v>
      </c>
      <c r="BM5" s="20">
        <v>0</v>
      </c>
      <c r="BN5" s="20">
        <v>0</v>
      </c>
      <c r="BO5" s="20">
        <v>0</v>
      </c>
      <c r="BP5" s="20">
        <v>9</v>
      </c>
      <c r="BQ5" s="20">
        <v>1</v>
      </c>
      <c r="BR5" s="20">
        <v>0</v>
      </c>
      <c r="BS5" s="20">
        <v>1</v>
      </c>
      <c r="BT5" s="20">
        <v>1</v>
      </c>
      <c r="BU5" s="20">
        <v>2</v>
      </c>
      <c r="BV5" s="20">
        <v>0</v>
      </c>
      <c r="BW5" s="20">
        <v>3</v>
      </c>
      <c r="BX5" s="20">
        <v>4</v>
      </c>
      <c r="BY5" s="20">
        <v>0</v>
      </c>
      <c r="BZ5" s="20">
        <v>0</v>
      </c>
      <c r="CA5" s="20">
        <v>3</v>
      </c>
      <c r="CB5" s="20">
        <v>2</v>
      </c>
      <c r="CC5" s="20">
        <v>0</v>
      </c>
      <c r="CD5" s="20">
        <v>0</v>
      </c>
      <c r="CE5" s="20">
        <v>0</v>
      </c>
      <c r="CF5" s="20">
        <v>0</v>
      </c>
      <c r="CG5" s="20">
        <v>0</v>
      </c>
      <c r="CH5" s="20">
        <v>0</v>
      </c>
      <c r="CI5" s="20">
        <v>4</v>
      </c>
      <c r="CJ5" s="20">
        <v>0</v>
      </c>
      <c r="CK5" s="20">
        <v>0</v>
      </c>
      <c r="CL5" s="21">
        <v>88</v>
      </c>
    </row>
    <row r="6" spans="2:90" ht="13" x14ac:dyDescent="0.25">
      <c r="B6" s="35"/>
      <c r="C6" s="5" t="s">
        <v>28</v>
      </c>
      <c r="D6" s="20">
        <v>3</v>
      </c>
      <c r="E6" s="20">
        <v>1</v>
      </c>
      <c r="F6" s="20">
        <v>1</v>
      </c>
      <c r="G6" s="20">
        <v>0</v>
      </c>
      <c r="H6" s="20">
        <v>0</v>
      </c>
      <c r="I6" s="20">
        <v>1</v>
      </c>
      <c r="J6" s="20">
        <v>0</v>
      </c>
      <c r="K6" s="20">
        <v>0</v>
      </c>
      <c r="L6" s="20">
        <v>4</v>
      </c>
      <c r="M6" s="20">
        <v>0</v>
      </c>
      <c r="N6" s="20">
        <v>0</v>
      </c>
      <c r="O6" s="20">
        <v>1</v>
      </c>
      <c r="P6" s="20">
        <v>0</v>
      </c>
      <c r="Q6" s="20">
        <v>1</v>
      </c>
      <c r="R6" s="20">
        <v>1</v>
      </c>
      <c r="S6" s="20">
        <v>1</v>
      </c>
      <c r="T6" s="20">
        <v>0</v>
      </c>
      <c r="U6" s="20">
        <v>0</v>
      </c>
      <c r="V6" s="20">
        <v>1</v>
      </c>
      <c r="W6" s="20">
        <v>0</v>
      </c>
      <c r="X6" s="20">
        <v>1</v>
      </c>
      <c r="Y6" s="20">
        <v>0</v>
      </c>
      <c r="Z6" s="20">
        <v>0</v>
      </c>
      <c r="AA6" s="20">
        <v>0</v>
      </c>
      <c r="AB6" s="20">
        <v>1</v>
      </c>
      <c r="AC6" s="20">
        <v>0</v>
      </c>
      <c r="AD6" s="20">
        <v>1</v>
      </c>
      <c r="AE6" s="20">
        <v>0</v>
      </c>
      <c r="AF6" s="20">
        <v>0</v>
      </c>
      <c r="AG6" s="20">
        <v>1</v>
      </c>
      <c r="AH6" s="20">
        <v>0</v>
      </c>
      <c r="AI6" s="20">
        <v>5</v>
      </c>
      <c r="AJ6" s="20">
        <v>1</v>
      </c>
      <c r="AK6" s="20">
        <v>1</v>
      </c>
      <c r="AL6" s="20">
        <v>1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2</v>
      </c>
      <c r="AS6" s="20">
        <v>0</v>
      </c>
      <c r="AT6" s="20">
        <v>0</v>
      </c>
      <c r="AU6" s="20">
        <v>2</v>
      </c>
      <c r="AV6" s="20">
        <v>0</v>
      </c>
      <c r="AW6" s="20">
        <v>2</v>
      </c>
      <c r="AX6" s="20">
        <v>0</v>
      </c>
      <c r="AY6" s="20">
        <v>1</v>
      </c>
      <c r="AZ6" s="20">
        <v>0</v>
      </c>
      <c r="BA6" s="20">
        <v>0</v>
      </c>
      <c r="BB6" s="20">
        <v>0</v>
      </c>
      <c r="BC6" s="20">
        <v>1</v>
      </c>
      <c r="BD6" s="20">
        <v>0</v>
      </c>
      <c r="BE6" s="20">
        <v>1</v>
      </c>
      <c r="BF6" s="20">
        <v>0</v>
      </c>
      <c r="BG6" s="20">
        <v>1</v>
      </c>
      <c r="BH6" s="20">
        <v>0</v>
      </c>
      <c r="BI6" s="20">
        <v>0</v>
      </c>
      <c r="BJ6" s="20">
        <v>0</v>
      </c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4</v>
      </c>
      <c r="BQ6" s="20">
        <v>0</v>
      </c>
      <c r="BR6" s="20">
        <v>0</v>
      </c>
      <c r="BS6" s="20">
        <v>1</v>
      </c>
      <c r="BT6" s="20">
        <v>0</v>
      </c>
      <c r="BU6" s="20">
        <v>0</v>
      </c>
      <c r="BV6" s="20">
        <v>0</v>
      </c>
      <c r="BW6" s="20">
        <v>2</v>
      </c>
      <c r="BX6" s="20">
        <v>1</v>
      </c>
      <c r="BY6" s="20">
        <v>0</v>
      </c>
      <c r="BZ6" s="20">
        <v>1</v>
      </c>
      <c r="CA6" s="20">
        <v>2</v>
      </c>
      <c r="CB6" s="20">
        <v>0</v>
      </c>
      <c r="CC6" s="20">
        <v>0</v>
      </c>
      <c r="CD6" s="20">
        <v>2</v>
      </c>
      <c r="CE6" s="20">
        <v>0</v>
      </c>
      <c r="CF6" s="20">
        <v>0</v>
      </c>
      <c r="CG6" s="20">
        <v>0</v>
      </c>
      <c r="CH6" s="20">
        <v>0</v>
      </c>
      <c r="CI6" s="20">
        <v>6</v>
      </c>
      <c r="CJ6" s="20">
        <v>1</v>
      </c>
      <c r="CK6" s="20">
        <v>0</v>
      </c>
      <c r="CL6" s="21">
        <v>57</v>
      </c>
    </row>
    <row r="7" spans="2:90" x14ac:dyDescent="0.25">
      <c r="B7" s="36"/>
      <c r="C7" s="43" t="s">
        <v>1</v>
      </c>
      <c r="D7" s="44">
        <v>12</v>
      </c>
      <c r="E7" s="44">
        <v>3</v>
      </c>
      <c r="F7" s="44">
        <v>2</v>
      </c>
      <c r="G7" s="44">
        <v>0</v>
      </c>
      <c r="H7" s="44">
        <v>1</v>
      </c>
      <c r="I7" s="44">
        <v>1</v>
      </c>
      <c r="J7" s="44">
        <v>1</v>
      </c>
      <c r="K7" s="44">
        <v>0</v>
      </c>
      <c r="L7" s="44">
        <v>5</v>
      </c>
      <c r="M7" s="44">
        <v>1</v>
      </c>
      <c r="N7" s="44">
        <v>1</v>
      </c>
      <c r="O7" s="44">
        <v>1</v>
      </c>
      <c r="P7" s="44">
        <v>0</v>
      </c>
      <c r="Q7" s="44">
        <v>1</v>
      </c>
      <c r="R7" s="44">
        <v>1</v>
      </c>
      <c r="S7" s="44">
        <v>1</v>
      </c>
      <c r="T7" s="44">
        <v>0</v>
      </c>
      <c r="U7" s="44">
        <v>0</v>
      </c>
      <c r="V7" s="44">
        <v>3</v>
      </c>
      <c r="W7" s="44">
        <v>0</v>
      </c>
      <c r="X7" s="44">
        <v>3</v>
      </c>
      <c r="Y7" s="44">
        <v>0</v>
      </c>
      <c r="Z7" s="44">
        <v>1</v>
      </c>
      <c r="AA7" s="44">
        <v>2</v>
      </c>
      <c r="AB7" s="44">
        <v>2</v>
      </c>
      <c r="AC7" s="44">
        <v>1</v>
      </c>
      <c r="AD7" s="44">
        <v>1</v>
      </c>
      <c r="AE7" s="44">
        <v>0</v>
      </c>
      <c r="AF7" s="44">
        <v>0</v>
      </c>
      <c r="AG7" s="44">
        <v>1</v>
      </c>
      <c r="AH7" s="44">
        <v>2</v>
      </c>
      <c r="AI7" s="44">
        <v>14</v>
      </c>
      <c r="AJ7" s="44">
        <v>2</v>
      </c>
      <c r="AK7" s="44">
        <v>1</v>
      </c>
      <c r="AL7" s="44">
        <v>2</v>
      </c>
      <c r="AM7" s="44">
        <v>0</v>
      </c>
      <c r="AN7" s="44">
        <v>0</v>
      </c>
      <c r="AO7" s="44">
        <v>1</v>
      </c>
      <c r="AP7" s="44">
        <v>0</v>
      </c>
      <c r="AQ7" s="44">
        <v>0</v>
      </c>
      <c r="AR7" s="44">
        <v>6</v>
      </c>
      <c r="AS7" s="44">
        <v>0</v>
      </c>
      <c r="AT7" s="44">
        <v>1</v>
      </c>
      <c r="AU7" s="44">
        <v>2</v>
      </c>
      <c r="AV7" s="44">
        <v>1</v>
      </c>
      <c r="AW7" s="44">
        <v>4</v>
      </c>
      <c r="AX7" s="44">
        <v>2</v>
      </c>
      <c r="AY7" s="44">
        <v>1</v>
      </c>
      <c r="AZ7" s="44">
        <v>0</v>
      </c>
      <c r="BA7" s="44">
        <v>1</v>
      </c>
      <c r="BB7" s="44">
        <v>1</v>
      </c>
      <c r="BC7" s="44">
        <v>1</v>
      </c>
      <c r="BD7" s="44">
        <v>0</v>
      </c>
      <c r="BE7" s="44">
        <v>2</v>
      </c>
      <c r="BF7" s="44">
        <v>0</v>
      </c>
      <c r="BG7" s="44">
        <v>4</v>
      </c>
      <c r="BH7" s="44">
        <v>0</v>
      </c>
      <c r="BI7" s="44">
        <v>1</v>
      </c>
      <c r="BJ7" s="44">
        <v>0</v>
      </c>
      <c r="BK7" s="44">
        <v>0</v>
      </c>
      <c r="BL7" s="44">
        <v>1</v>
      </c>
      <c r="BM7" s="44">
        <v>0</v>
      </c>
      <c r="BN7" s="44">
        <v>0</v>
      </c>
      <c r="BO7" s="44">
        <v>0</v>
      </c>
      <c r="BP7" s="44">
        <v>13</v>
      </c>
      <c r="BQ7" s="44">
        <v>1</v>
      </c>
      <c r="BR7" s="44">
        <v>0</v>
      </c>
      <c r="BS7" s="44">
        <v>2</v>
      </c>
      <c r="BT7" s="44">
        <v>1</v>
      </c>
      <c r="BU7" s="44">
        <v>2</v>
      </c>
      <c r="BV7" s="44">
        <v>0</v>
      </c>
      <c r="BW7" s="44">
        <v>5</v>
      </c>
      <c r="BX7" s="44">
        <v>5</v>
      </c>
      <c r="BY7" s="44">
        <v>0</v>
      </c>
      <c r="BZ7" s="44">
        <v>1</v>
      </c>
      <c r="CA7" s="44">
        <v>5</v>
      </c>
      <c r="CB7" s="44">
        <v>2</v>
      </c>
      <c r="CC7" s="44">
        <v>0</v>
      </c>
      <c r="CD7" s="44">
        <v>2</v>
      </c>
      <c r="CE7" s="44">
        <v>0</v>
      </c>
      <c r="CF7" s="44">
        <v>0</v>
      </c>
      <c r="CG7" s="44">
        <v>0</v>
      </c>
      <c r="CH7" s="44">
        <v>0</v>
      </c>
      <c r="CI7" s="44">
        <v>10</v>
      </c>
      <c r="CJ7" s="44">
        <v>1</v>
      </c>
      <c r="CK7" s="44">
        <v>0</v>
      </c>
      <c r="CL7" s="44">
        <v>145</v>
      </c>
    </row>
    <row r="8" spans="2:90" ht="13" x14ac:dyDescent="0.25">
      <c r="B8" s="34" t="s">
        <v>29</v>
      </c>
      <c r="C8" s="5" t="s">
        <v>30</v>
      </c>
      <c r="D8" s="20">
        <v>0</v>
      </c>
      <c r="E8" s="20">
        <v>0</v>
      </c>
      <c r="F8" s="20">
        <v>1</v>
      </c>
      <c r="G8" s="20">
        <v>0</v>
      </c>
      <c r="H8" s="20">
        <v>1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1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1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1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1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1</v>
      </c>
      <c r="AV8" s="20">
        <v>0</v>
      </c>
      <c r="AW8" s="20">
        <v>1</v>
      </c>
      <c r="AX8" s="20">
        <v>0</v>
      </c>
      <c r="AY8" s="20">
        <v>0</v>
      </c>
      <c r="AZ8" s="20">
        <v>1</v>
      </c>
      <c r="BA8" s="20">
        <v>0</v>
      </c>
      <c r="BB8" s="20">
        <v>0</v>
      </c>
      <c r="BC8" s="20">
        <v>1</v>
      </c>
      <c r="BD8" s="20">
        <v>0</v>
      </c>
      <c r="BE8" s="20">
        <v>0</v>
      </c>
      <c r="BF8" s="20">
        <v>0</v>
      </c>
      <c r="BG8" s="20">
        <v>0</v>
      </c>
      <c r="BH8" s="20">
        <v>0</v>
      </c>
      <c r="BI8" s="20">
        <v>0</v>
      </c>
      <c r="BJ8" s="20">
        <v>0</v>
      </c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  <c r="BQ8" s="20">
        <v>1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  <c r="BX8" s="20">
        <v>1</v>
      </c>
      <c r="BY8" s="20">
        <v>0</v>
      </c>
      <c r="BZ8" s="20">
        <v>0</v>
      </c>
      <c r="CA8" s="20">
        <v>0</v>
      </c>
      <c r="CB8" s="20">
        <v>0</v>
      </c>
      <c r="CC8" s="20">
        <v>1</v>
      </c>
      <c r="CD8" s="20">
        <v>1</v>
      </c>
      <c r="CE8" s="20">
        <v>0</v>
      </c>
      <c r="CF8" s="20">
        <v>0</v>
      </c>
      <c r="CG8" s="20">
        <v>0</v>
      </c>
      <c r="CH8" s="20">
        <v>0</v>
      </c>
      <c r="CI8" s="20">
        <v>4</v>
      </c>
      <c r="CJ8" s="20">
        <v>0</v>
      </c>
      <c r="CK8" s="20">
        <v>0</v>
      </c>
      <c r="CL8" s="21">
        <v>18</v>
      </c>
    </row>
    <row r="9" spans="2:90" ht="13" x14ac:dyDescent="0.25">
      <c r="B9" s="35"/>
      <c r="C9" s="5" t="s">
        <v>62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1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1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1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  <c r="BD9" s="20">
        <v>0</v>
      </c>
      <c r="BE9" s="20">
        <v>0</v>
      </c>
      <c r="BF9" s="20">
        <v>0</v>
      </c>
      <c r="BG9" s="20">
        <v>0</v>
      </c>
      <c r="BH9" s="20">
        <v>0</v>
      </c>
      <c r="BI9" s="20">
        <v>0</v>
      </c>
      <c r="BJ9" s="20">
        <v>0</v>
      </c>
      <c r="BK9" s="20">
        <v>0</v>
      </c>
      <c r="BL9" s="20">
        <v>0</v>
      </c>
      <c r="BM9" s="20">
        <v>0</v>
      </c>
      <c r="BN9" s="20">
        <v>0</v>
      </c>
      <c r="BO9" s="20">
        <v>1</v>
      </c>
      <c r="BP9" s="20">
        <v>0</v>
      </c>
      <c r="BQ9" s="20">
        <v>0</v>
      </c>
      <c r="BR9" s="20">
        <v>0</v>
      </c>
      <c r="BS9" s="20">
        <v>0</v>
      </c>
      <c r="BT9" s="20">
        <v>0</v>
      </c>
      <c r="BU9" s="20">
        <v>2</v>
      </c>
      <c r="BV9" s="20">
        <v>0</v>
      </c>
      <c r="BW9" s="20">
        <v>1</v>
      </c>
      <c r="BX9" s="20">
        <v>0</v>
      </c>
      <c r="BY9" s="20">
        <v>0</v>
      </c>
      <c r="BZ9" s="20">
        <v>0</v>
      </c>
      <c r="CA9" s="20">
        <v>0</v>
      </c>
      <c r="CB9" s="20">
        <v>0</v>
      </c>
      <c r="CC9" s="20">
        <v>0</v>
      </c>
      <c r="CD9" s="20">
        <v>0</v>
      </c>
      <c r="CE9" s="20">
        <v>0</v>
      </c>
      <c r="CF9" s="20">
        <v>0</v>
      </c>
      <c r="CG9" s="20">
        <v>0</v>
      </c>
      <c r="CH9" s="20">
        <v>0</v>
      </c>
      <c r="CI9" s="20">
        <v>1</v>
      </c>
      <c r="CJ9" s="20">
        <v>0</v>
      </c>
      <c r="CK9" s="20">
        <v>0</v>
      </c>
      <c r="CL9" s="21">
        <v>8</v>
      </c>
    </row>
    <row r="10" spans="2:90" ht="13" x14ac:dyDescent="0.25">
      <c r="B10" s="35"/>
      <c r="C10" s="5" t="s">
        <v>31</v>
      </c>
      <c r="D10" s="20">
        <v>0</v>
      </c>
      <c r="E10" s="20">
        <v>0</v>
      </c>
      <c r="F10" s="20">
        <v>0</v>
      </c>
      <c r="G10" s="20">
        <v>2</v>
      </c>
      <c r="H10" s="20">
        <v>1</v>
      </c>
      <c r="I10" s="20">
        <v>0</v>
      </c>
      <c r="J10" s="20">
        <v>1</v>
      </c>
      <c r="K10" s="20">
        <v>1</v>
      </c>
      <c r="L10" s="20">
        <v>0</v>
      </c>
      <c r="M10" s="20">
        <v>0</v>
      </c>
      <c r="N10" s="20">
        <v>2</v>
      </c>
      <c r="O10" s="20">
        <v>0</v>
      </c>
      <c r="P10" s="20">
        <v>1</v>
      </c>
      <c r="Q10" s="20">
        <v>1</v>
      </c>
      <c r="R10" s="20">
        <v>1</v>
      </c>
      <c r="S10" s="20">
        <v>0</v>
      </c>
      <c r="T10" s="20">
        <v>3</v>
      </c>
      <c r="U10" s="20">
        <v>1</v>
      </c>
      <c r="V10" s="20">
        <v>0</v>
      </c>
      <c r="W10" s="20">
        <v>1</v>
      </c>
      <c r="X10" s="20">
        <v>0</v>
      </c>
      <c r="Y10" s="20">
        <v>0</v>
      </c>
      <c r="Z10" s="20">
        <v>0</v>
      </c>
      <c r="AA10" s="20">
        <v>0</v>
      </c>
      <c r="AB10" s="20">
        <v>1</v>
      </c>
      <c r="AC10" s="20">
        <v>0</v>
      </c>
      <c r="AD10" s="20">
        <v>0</v>
      </c>
      <c r="AE10" s="20">
        <v>0</v>
      </c>
      <c r="AF10" s="20">
        <v>1</v>
      </c>
      <c r="AG10" s="20">
        <v>1</v>
      </c>
      <c r="AH10" s="20">
        <v>0</v>
      </c>
      <c r="AI10" s="20">
        <v>0</v>
      </c>
      <c r="AJ10" s="20">
        <v>0</v>
      </c>
      <c r="AK10" s="20">
        <v>1</v>
      </c>
      <c r="AL10" s="20">
        <v>1</v>
      </c>
      <c r="AM10" s="20">
        <v>2</v>
      </c>
      <c r="AN10" s="20">
        <v>2</v>
      </c>
      <c r="AO10" s="20">
        <v>1</v>
      </c>
      <c r="AP10" s="20">
        <v>1</v>
      </c>
      <c r="AQ10" s="20">
        <v>1</v>
      </c>
      <c r="AR10" s="20">
        <v>0</v>
      </c>
      <c r="AS10" s="20">
        <v>2</v>
      </c>
      <c r="AT10" s="20">
        <v>0</v>
      </c>
      <c r="AU10" s="20">
        <v>2</v>
      </c>
      <c r="AV10" s="20">
        <v>2</v>
      </c>
      <c r="AW10" s="20">
        <v>1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  <c r="BD10" s="20">
        <v>1</v>
      </c>
      <c r="BE10" s="20">
        <v>0</v>
      </c>
      <c r="BF10" s="20">
        <v>1</v>
      </c>
      <c r="BG10" s="20">
        <v>0</v>
      </c>
      <c r="BH10" s="20">
        <v>1</v>
      </c>
      <c r="BI10" s="20">
        <v>1</v>
      </c>
      <c r="BJ10" s="20">
        <v>1</v>
      </c>
      <c r="BK10" s="20">
        <v>1</v>
      </c>
      <c r="BL10" s="20">
        <v>2</v>
      </c>
      <c r="BM10" s="20">
        <v>1</v>
      </c>
      <c r="BN10" s="20">
        <v>2</v>
      </c>
      <c r="BO10" s="20">
        <v>0</v>
      </c>
      <c r="BP10" s="20">
        <v>3</v>
      </c>
      <c r="BQ10" s="20">
        <v>2</v>
      </c>
      <c r="BR10" s="20">
        <v>1</v>
      </c>
      <c r="BS10" s="20">
        <v>2</v>
      </c>
      <c r="BT10" s="20">
        <v>0</v>
      </c>
      <c r="BU10" s="20">
        <v>1</v>
      </c>
      <c r="BV10" s="20">
        <v>2</v>
      </c>
      <c r="BW10" s="20">
        <v>4</v>
      </c>
      <c r="BX10" s="20">
        <v>0</v>
      </c>
      <c r="BY10" s="20">
        <v>1</v>
      </c>
      <c r="BZ10" s="20">
        <v>0</v>
      </c>
      <c r="CA10" s="20">
        <v>0</v>
      </c>
      <c r="CB10" s="20">
        <v>2</v>
      </c>
      <c r="CC10" s="20">
        <v>2</v>
      </c>
      <c r="CD10" s="20">
        <v>1</v>
      </c>
      <c r="CE10" s="20">
        <v>1</v>
      </c>
      <c r="CF10" s="20">
        <v>0</v>
      </c>
      <c r="CG10" s="20">
        <v>1</v>
      </c>
      <c r="CH10" s="20">
        <v>1</v>
      </c>
      <c r="CI10" s="20">
        <v>8</v>
      </c>
      <c r="CJ10" s="20">
        <v>0</v>
      </c>
      <c r="CK10" s="20">
        <v>1</v>
      </c>
      <c r="CL10" s="21">
        <v>78</v>
      </c>
    </row>
    <row r="11" spans="2:90" ht="13" x14ac:dyDescent="0.25">
      <c r="B11" s="35"/>
      <c r="C11" s="5" t="s">
        <v>32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  <c r="BD11" s="20">
        <v>0</v>
      </c>
      <c r="BE11" s="20">
        <v>0</v>
      </c>
      <c r="BF11" s="20">
        <v>0</v>
      </c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  <c r="BQ11" s="20">
        <v>1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1</v>
      </c>
      <c r="CJ11" s="20">
        <v>0</v>
      </c>
      <c r="CK11" s="20">
        <v>0</v>
      </c>
      <c r="CL11" s="21">
        <v>2</v>
      </c>
    </row>
    <row r="12" spans="2:90" ht="13" x14ac:dyDescent="0.25">
      <c r="B12" s="35"/>
      <c r="C12" s="5" t="s">
        <v>64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1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1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1</v>
      </c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1</v>
      </c>
      <c r="BX12" s="20">
        <v>0</v>
      </c>
      <c r="BY12" s="20">
        <v>0</v>
      </c>
      <c r="BZ12" s="20">
        <v>0</v>
      </c>
      <c r="CA12" s="20">
        <v>0</v>
      </c>
      <c r="CB12" s="20">
        <v>0</v>
      </c>
      <c r="CC12" s="20">
        <v>0</v>
      </c>
      <c r="CD12" s="20">
        <v>0</v>
      </c>
      <c r="CE12" s="20">
        <v>0</v>
      </c>
      <c r="CF12" s="20">
        <v>1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1">
        <v>5</v>
      </c>
    </row>
    <row r="13" spans="2:90" ht="13" x14ac:dyDescent="0.25">
      <c r="B13" s="35"/>
      <c r="C13" s="5" t="s">
        <v>27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1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>
        <v>0</v>
      </c>
      <c r="CB13" s="20">
        <v>0</v>
      </c>
      <c r="CC13" s="20">
        <v>0</v>
      </c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1">
        <v>1</v>
      </c>
    </row>
    <row r="14" spans="2:90" ht="13" x14ac:dyDescent="0.25">
      <c r="B14" s="35"/>
      <c r="C14" s="5" t="s">
        <v>65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1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1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  <c r="BX14" s="20">
        <v>0</v>
      </c>
      <c r="BY14" s="20">
        <v>0</v>
      </c>
      <c r="BZ14" s="20">
        <v>0</v>
      </c>
      <c r="CA14" s="20">
        <v>0</v>
      </c>
      <c r="CB14" s="20">
        <v>0</v>
      </c>
      <c r="CC14" s="20">
        <v>0</v>
      </c>
      <c r="CD14" s="20">
        <v>0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1">
        <v>2</v>
      </c>
    </row>
    <row r="15" spans="2:90" ht="13" x14ac:dyDescent="0.25">
      <c r="B15" s="35"/>
      <c r="C15" s="5" t="s">
        <v>33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1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1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1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1">
        <v>3</v>
      </c>
    </row>
    <row r="16" spans="2:90" ht="13" x14ac:dyDescent="0.25">
      <c r="B16" s="35"/>
      <c r="C16" s="5" t="s">
        <v>66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1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1</v>
      </c>
      <c r="AL16" s="20">
        <v>0</v>
      </c>
      <c r="AM16" s="20">
        <v>0</v>
      </c>
      <c r="AN16" s="20">
        <v>0</v>
      </c>
      <c r="AO16" s="20">
        <v>0</v>
      </c>
      <c r="AP16" s="20">
        <v>1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  <c r="BX16" s="20">
        <v>0</v>
      </c>
      <c r="BY16" s="20">
        <v>0</v>
      </c>
      <c r="BZ16" s="20">
        <v>0</v>
      </c>
      <c r="CA16" s="20">
        <v>0</v>
      </c>
      <c r="CB16" s="20">
        <v>0</v>
      </c>
      <c r="CC16" s="20">
        <v>0</v>
      </c>
      <c r="CD16" s="20">
        <v>0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1">
        <v>3</v>
      </c>
    </row>
    <row r="17" spans="2:90" ht="13" x14ac:dyDescent="0.25">
      <c r="B17" s="35"/>
      <c r="C17" s="5" t="s">
        <v>28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</v>
      </c>
      <c r="X17" s="20">
        <v>0</v>
      </c>
      <c r="Y17" s="20">
        <v>0</v>
      </c>
      <c r="Z17" s="20">
        <v>1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1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1</v>
      </c>
      <c r="AW17" s="20">
        <v>0</v>
      </c>
      <c r="AX17" s="20">
        <v>0</v>
      </c>
      <c r="AY17" s="20">
        <v>0</v>
      </c>
      <c r="AZ17" s="20">
        <v>0</v>
      </c>
      <c r="BA17" s="20">
        <v>1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1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1</v>
      </c>
      <c r="BO17" s="20">
        <v>0</v>
      </c>
      <c r="BP17" s="20">
        <v>1</v>
      </c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1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2</v>
      </c>
      <c r="CJ17" s="20">
        <v>0</v>
      </c>
      <c r="CK17" s="20">
        <v>0</v>
      </c>
      <c r="CL17" s="21">
        <v>11</v>
      </c>
    </row>
    <row r="18" spans="2:90" x14ac:dyDescent="0.25">
      <c r="B18" s="36"/>
      <c r="C18" s="43" t="s">
        <v>1</v>
      </c>
      <c r="D18" s="44">
        <v>0</v>
      </c>
      <c r="E18" s="44">
        <v>0</v>
      </c>
      <c r="F18" s="44">
        <v>1</v>
      </c>
      <c r="G18" s="44">
        <v>2</v>
      </c>
      <c r="H18" s="44">
        <v>2</v>
      </c>
      <c r="I18" s="44">
        <v>1</v>
      </c>
      <c r="J18" s="44">
        <v>1</v>
      </c>
      <c r="K18" s="44">
        <v>1</v>
      </c>
      <c r="L18" s="44">
        <v>0</v>
      </c>
      <c r="M18" s="44">
        <v>1</v>
      </c>
      <c r="N18" s="44">
        <v>2</v>
      </c>
      <c r="O18" s="44">
        <v>0</v>
      </c>
      <c r="P18" s="44">
        <v>1</v>
      </c>
      <c r="Q18" s="44">
        <v>2</v>
      </c>
      <c r="R18" s="44">
        <v>2</v>
      </c>
      <c r="S18" s="44">
        <v>0</v>
      </c>
      <c r="T18" s="44">
        <v>3</v>
      </c>
      <c r="U18" s="44">
        <v>1</v>
      </c>
      <c r="V18" s="44">
        <v>0</v>
      </c>
      <c r="W18" s="44">
        <v>2</v>
      </c>
      <c r="X18" s="44">
        <v>1</v>
      </c>
      <c r="Y18" s="44">
        <v>1</v>
      </c>
      <c r="Z18" s="44">
        <v>1</v>
      </c>
      <c r="AA18" s="44">
        <v>0</v>
      </c>
      <c r="AB18" s="44">
        <v>2</v>
      </c>
      <c r="AC18" s="44">
        <v>0</v>
      </c>
      <c r="AD18" s="44">
        <v>0</v>
      </c>
      <c r="AE18" s="44">
        <v>1</v>
      </c>
      <c r="AF18" s="44">
        <v>1</v>
      </c>
      <c r="AG18" s="44">
        <v>2</v>
      </c>
      <c r="AH18" s="44">
        <v>0</v>
      </c>
      <c r="AI18" s="44">
        <v>1</v>
      </c>
      <c r="AJ18" s="44">
        <v>2</v>
      </c>
      <c r="AK18" s="44">
        <v>2</v>
      </c>
      <c r="AL18" s="44">
        <v>2</v>
      </c>
      <c r="AM18" s="44">
        <v>2</v>
      </c>
      <c r="AN18" s="44">
        <v>2</v>
      </c>
      <c r="AO18" s="44">
        <v>2</v>
      </c>
      <c r="AP18" s="44">
        <v>2</v>
      </c>
      <c r="AQ18" s="44">
        <v>1</v>
      </c>
      <c r="AR18" s="44">
        <v>0</v>
      </c>
      <c r="AS18" s="44">
        <v>2</v>
      </c>
      <c r="AT18" s="44">
        <v>0</v>
      </c>
      <c r="AU18" s="44">
        <v>3</v>
      </c>
      <c r="AV18" s="44">
        <v>3</v>
      </c>
      <c r="AW18" s="44">
        <v>3</v>
      </c>
      <c r="AX18" s="44">
        <v>1</v>
      </c>
      <c r="AY18" s="44">
        <v>0</v>
      </c>
      <c r="AZ18" s="44">
        <v>1</v>
      </c>
      <c r="BA18" s="44">
        <v>1</v>
      </c>
      <c r="BB18" s="44">
        <v>0</v>
      </c>
      <c r="BC18" s="44">
        <v>1</v>
      </c>
      <c r="BD18" s="44">
        <v>1</v>
      </c>
      <c r="BE18" s="44">
        <v>0</v>
      </c>
      <c r="BF18" s="44">
        <v>1</v>
      </c>
      <c r="BG18" s="44">
        <v>0</v>
      </c>
      <c r="BH18" s="44">
        <v>2</v>
      </c>
      <c r="BI18" s="44">
        <v>1</v>
      </c>
      <c r="BJ18" s="44">
        <v>1</v>
      </c>
      <c r="BK18" s="44">
        <v>1</v>
      </c>
      <c r="BL18" s="44">
        <v>2</v>
      </c>
      <c r="BM18" s="44">
        <v>1</v>
      </c>
      <c r="BN18" s="44">
        <v>3</v>
      </c>
      <c r="BO18" s="44">
        <v>1</v>
      </c>
      <c r="BP18" s="44">
        <v>5</v>
      </c>
      <c r="BQ18" s="44">
        <v>4</v>
      </c>
      <c r="BR18" s="44">
        <v>1</v>
      </c>
      <c r="BS18" s="44">
        <v>2</v>
      </c>
      <c r="BT18" s="44">
        <v>0</v>
      </c>
      <c r="BU18" s="44">
        <v>3</v>
      </c>
      <c r="BV18" s="44">
        <v>2</v>
      </c>
      <c r="BW18" s="44">
        <v>6</v>
      </c>
      <c r="BX18" s="44">
        <v>2</v>
      </c>
      <c r="BY18" s="44">
        <v>2</v>
      </c>
      <c r="BZ18" s="44">
        <v>0</v>
      </c>
      <c r="CA18" s="44">
        <v>0</v>
      </c>
      <c r="CB18" s="44">
        <v>2</v>
      </c>
      <c r="CC18" s="44">
        <v>3</v>
      </c>
      <c r="CD18" s="44">
        <v>2</v>
      </c>
      <c r="CE18" s="44">
        <v>1</v>
      </c>
      <c r="CF18" s="44">
        <v>1</v>
      </c>
      <c r="CG18" s="44">
        <v>1</v>
      </c>
      <c r="CH18" s="44">
        <v>1</v>
      </c>
      <c r="CI18" s="44">
        <v>16</v>
      </c>
      <c r="CJ18" s="44">
        <v>0</v>
      </c>
      <c r="CK18" s="44">
        <v>1</v>
      </c>
      <c r="CL18" s="44">
        <v>131</v>
      </c>
    </row>
    <row r="19" spans="2:90" ht="13" x14ac:dyDescent="0.25">
      <c r="B19" s="34" t="s">
        <v>67</v>
      </c>
      <c r="C19" s="5" t="s">
        <v>70</v>
      </c>
      <c r="D19" s="20">
        <v>0</v>
      </c>
      <c r="E19" s="20">
        <v>0</v>
      </c>
      <c r="F19" s="20">
        <v>0</v>
      </c>
      <c r="G19" s="20">
        <v>0</v>
      </c>
      <c r="H19" s="20">
        <v>1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1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  <c r="BX19" s="20">
        <v>0</v>
      </c>
      <c r="BY19" s="20">
        <v>0</v>
      </c>
      <c r="BZ19" s="20">
        <v>0</v>
      </c>
      <c r="CA19" s="20">
        <v>0</v>
      </c>
      <c r="CB19" s="20">
        <v>0</v>
      </c>
      <c r="CC19" s="20">
        <v>0</v>
      </c>
      <c r="CD19" s="20">
        <v>0</v>
      </c>
      <c r="CE19" s="20">
        <v>0</v>
      </c>
      <c r="CF19" s="20">
        <v>0</v>
      </c>
      <c r="CG19" s="20">
        <v>0</v>
      </c>
      <c r="CH19" s="20">
        <v>0</v>
      </c>
      <c r="CI19" s="20">
        <v>2</v>
      </c>
      <c r="CJ19" s="20">
        <v>0</v>
      </c>
      <c r="CK19" s="20">
        <v>0</v>
      </c>
      <c r="CL19" s="21">
        <v>4</v>
      </c>
    </row>
    <row r="20" spans="2:90" ht="13" x14ac:dyDescent="0.25">
      <c r="B20" s="35"/>
      <c r="C20" s="5" t="s">
        <v>71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1</v>
      </c>
      <c r="CJ20" s="20">
        <v>0</v>
      </c>
      <c r="CK20" s="20">
        <v>0</v>
      </c>
      <c r="CL20" s="21">
        <v>1</v>
      </c>
    </row>
    <row r="21" spans="2:90" x14ac:dyDescent="0.25">
      <c r="B21" s="36"/>
      <c r="C21" s="43" t="s">
        <v>1</v>
      </c>
      <c r="D21" s="44">
        <v>0</v>
      </c>
      <c r="E21" s="44">
        <v>0</v>
      </c>
      <c r="F21" s="44">
        <v>0</v>
      </c>
      <c r="G21" s="44">
        <v>0</v>
      </c>
      <c r="H21" s="44">
        <v>1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1</v>
      </c>
      <c r="AV21" s="44">
        <v>0</v>
      </c>
      <c r="AW21" s="44">
        <v>0</v>
      </c>
      <c r="AX21" s="44">
        <v>0</v>
      </c>
      <c r="AY21" s="44">
        <v>0</v>
      </c>
      <c r="AZ21" s="44">
        <v>0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0</v>
      </c>
      <c r="BI21" s="44">
        <v>0</v>
      </c>
      <c r="BJ21" s="44">
        <v>0</v>
      </c>
      <c r="BK21" s="44">
        <v>0</v>
      </c>
      <c r="BL21" s="44">
        <v>0</v>
      </c>
      <c r="BM21" s="44">
        <v>0</v>
      </c>
      <c r="BN21" s="44">
        <v>0</v>
      </c>
      <c r="BO21" s="44">
        <v>0</v>
      </c>
      <c r="BP21" s="44">
        <v>0</v>
      </c>
      <c r="BQ21" s="44">
        <v>0</v>
      </c>
      <c r="BR21" s="44">
        <v>0</v>
      </c>
      <c r="BS21" s="44">
        <v>0</v>
      </c>
      <c r="BT21" s="44">
        <v>0</v>
      </c>
      <c r="BU21" s="44">
        <v>0</v>
      </c>
      <c r="BV21" s="44">
        <v>0</v>
      </c>
      <c r="BW21" s="44">
        <v>0</v>
      </c>
      <c r="BX21" s="44">
        <v>0</v>
      </c>
      <c r="BY21" s="44">
        <v>0</v>
      </c>
      <c r="BZ21" s="44">
        <v>0</v>
      </c>
      <c r="CA21" s="44">
        <v>0</v>
      </c>
      <c r="CB21" s="44">
        <v>0</v>
      </c>
      <c r="CC21" s="44">
        <v>0</v>
      </c>
      <c r="CD21" s="44">
        <v>0</v>
      </c>
      <c r="CE21" s="44">
        <v>0</v>
      </c>
      <c r="CF21" s="44">
        <v>0</v>
      </c>
      <c r="CG21" s="44">
        <v>0</v>
      </c>
      <c r="CH21" s="44">
        <v>0</v>
      </c>
      <c r="CI21" s="44">
        <v>3</v>
      </c>
      <c r="CJ21" s="44">
        <v>0</v>
      </c>
      <c r="CK21" s="44">
        <v>0</v>
      </c>
      <c r="CL21" s="44">
        <v>5</v>
      </c>
    </row>
    <row r="22" spans="2:90" ht="13" x14ac:dyDescent="0.25">
      <c r="B22" s="46" t="s">
        <v>310</v>
      </c>
      <c r="C22" s="47"/>
      <c r="D22" s="45">
        <v>12</v>
      </c>
      <c r="E22" s="45">
        <v>3</v>
      </c>
      <c r="F22" s="45">
        <v>3</v>
      </c>
      <c r="G22" s="45">
        <v>2</v>
      </c>
      <c r="H22" s="45">
        <v>4</v>
      </c>
      <c r="I22" s="45">
        <v>2</v>
      </c>
      <c r="J22" s="45">
        <v>2</v>
      </c>
      <c r="K22" s="45">
        <v>1</v>
      </c>
      <c r="L22" s="45">
        <v>5</v>
      </c>
      <c r="M22" s="45">
        <v>2</v>
      </c>
      <c r="N22" s="45">
        <v>3</v>
      </c>
      <c r="O22" s="45">
        <v>1</v>
      </c>
      <c r="P22" s="45">
        <v>1</v>
      </c>
      <c r="Q22" s="45">
        <v>3</v>
      </c>
      <c r="R22" s="45">
        <v>3</v>
      </c>
      <c r="S22" s="45">
        <v>1</v>
      </c>
      <c r="T22" s="45">
        <v>3</v>
      </c>
      <c r="U22" s="45">
        <v>1</v>
      </c>
      <c r="V22" s="45">
        <v>3</v>
      </c>
      <c r="W22" s="45">
        <v>2</v>
      </c>
      <c r="X22" s="45">
        <v>4</v>
      </c>
      <c r="Y22" s="45">
        <v>1</v>
      </c>
      <c r="Z22" s="45">
        <v>2</v>
      </c>
      <c r="AA22" s="45">
        <v>2</v>
      </c>
      <c r="AB22" s="45">
        <v>4</v>
      </c>
      <c r="AC22" s="45">
        <v>1</v>
      </c>
      <c r="AD22" s="45">
        <v>1</v>
      </c>
      <c r="AE22" s="45">
        <v>1</v>
      </c>
      <c r="AF22" s="45">
        <v>1</v>
      </c>
      <c r="AG22" s="45">
        <v>3</v>
      </c>
      <c r="AH22" s="45">
        <v>2</v>
      </c>
      <c r="AI22" s="45">
        <v>15</v>
      </c>
      <c r="AJ22" s="45">
        <v>4</v>
      </c>
      <c r="AK22" s="45">
        <v>3</v>
      </c>
      <c r="AL22" s="45">
        <v>4</v>
      </c>
      <c r="AM22" s="45">
        <v>2</v>
      </c>
      <c r="AN22" s="45">
        <v>2</v>
      </c>
      <c r="AO22" s="45">
        <v>3</v>
      </c>
      <c r="AP22" s="45">
        <v>2</v>
      </c>
      <c r="AQ22" s="45">
        <v>1</v>
      </c>
      <c r="AR22" s="45">
        <v>6</v>
      </c>
      <c r="AS22" s="45">
        <v>2</v>
      </c>
      <c r="AT22" s="45">
        <v>1</v>
      </c>
      <c r="AU22" s="45">
        <v>6</v>
      </c>
      <c r="AV22" s="45">
        <v>4</v>
      </c>
      <c r="AW22" s="45">
        <v>7</v>
      </c>
      <c r="AX22" s="45">
        <v>3</v>
      </c>
      <c r="AY22" s="45">
        <v>1</v>
      </c>
      <c r="AZ22" s="45">
        <v>1</v>
      </c>
      <c r="BA22" s="45">
        <v>2</v>
      </c>
      <c r="BB22" s="45">
        <v>1</v>
      </c>
      <c r="BC22" s="45">
        <v>2</v>
      </c>
      <c r="BD22" s="45">
        <v>1</v>
      </c>
      <c r="BE22" s="45">
        <v>2</v>
      </c>
      <c r="BF22" s="45">
        <v>1</v>
      </c>
      <c r="BG22" s="45">
        <v>4</v>
      </c>
      <c r="BH22" s="45">
        <v>2</v>
      </c>
      <c r="BI22" s="45">
        <v>2</v>
      </c>
      <c r="BJ22" s="45">
        <v>1</v>
      </c>
      <c r="BK22" s="45">
        <v>1</v>
      </c>
      <c r="BL22" s="45">
        <v>3</v>
      </c>
      <c r="BM22" s="45">
        <v>1</v>
      </c>
      <c r="BN22" s="45">
        <v>3</v>
      </c>
      <c r="BO22" s="45">
        <v>1</v>
      </c>
      <c r="BP22" s="45">
        <v>18</v>
      </c>
      <c r="BQ22" s="45">
        <v>5</v>
      </c>
      <c r="BR22" s="45">
        <v>1</v>
      </c>
      <c r="BS22" s="45">
        <v>4</v>
      </c>
      <c r="BT22" s="45">
        <v>1</v>
      </c>
      <c r="BU22" s="45">
        <v>5</v>
      </c>
      <c r="BV22" s="45">
        <v>2</v>
      </c>
      <c r="BW22" s="45">
        <v>11</v>
      </c>
      <c r="BX22" s="45">
        <v>7</v>
      </c>
      <c r="BY22" s="45">
        <v>2</v>
      </c>
      <c r="BZ22" s="45">
        <v>1</v>
      </c>
      <c r="CA22" s="45">
        <v>5</v>
      </c>
      <c r="CB22" s="45">
        <v>4</v>
      </c>
      <c r="CC22" s="45">
        <v>3</v>
      </c>
      <c r="CD22" s="45">
        <v>4</v>
      </c>
      <c r="CE22" s="45">
        <v>1</v>
      </c>
      <c r="CF22" s="45">
        <v>1</v>
      </c>
      <c r="CG22" s="45">
        <v>1</v>
      </c>
      <c r="CH22" s="45">
        <v>1</v>
      </c>
      <c r="CI22" s="45">
        <v>29</v>
      </c>
      <c r="CJ22" s="45">
        <v>1</v>
      </c>
      <c r="CK22" s="45">
        <v>1</v>
      </c>
      <c r="CL22" s="45">
        <v>281</v>
      </c>
    </row>
  </sheetData>
  <mergeCells count="5">
    <mergeCell ref="B22:C22"/>
    <mergeCell ref="B19:B21"/>
    <mergeCell ref="D3:CK3"/>
    <mergeCell ref="B5:B7"/>
    <mergeCell ref="B8:B18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31"/>
  <sheetViews>
    <sheetView showGridLines="0" workbookViewId="0">
      <pane xSplit="3" ySplit="5" topLeftCell="AP9" activePane="bottomRight" state="frozen"/>
      <selection pane="topRight" activeCell="D1" sqref="D1"/>
      <selection pane="bottomLeft" activeCell="A6" sqref="A6"/>
      <selection pane="bottomRight" activeCell="AW29" sqref="AW29"/>
    </sheetView>
  </sheetViews>
  <sheetFormatPr defaultRowHeight="12.5" x14ac:dyDescent="0.25"/>
  <cols>
    <col min="1" max="1" width="1.6328125" style="13" customWidth="1"/>
    <col min="2" max="2" width="16.08984375" style="13" customWidth="1"/>
    <col min="3" max="3" width="56.36328125" style="13" bestFit="1" customWidth="1"/>
    <col min="4" max="5" width="14.453125" style="13" customWidth="1"/>
    <col min="6" max="6" width="14.54296875" style="13" customWidth="1"/>
    <col min="7" max="8" width="14.453125" style="13" customWidth="1"/>
    <col min="9" max="9" width="14.54296875" style="13" customWidth="1"/>
    <col min="10" max="11" width="14.453125" style="13" customWidth="1"/>
    <col min="12" max="12" width="14.54296875" style="13" customWidth="1"/>
    <col min="13" max="14" width="14.453125" style="13" customWidth="1"/>
    <col min="15" max="15" width="14.54296875" style="13" customWidth="1"/>
    <col min="16" max="18" width="14.453125" style="13" customWidth="1"/>
    <col min="19" max="19" width="14.54296875" style="13" customWidth="1"/>
    <col min="20" max="21" width="14.453125" style="13" customWidth="1"/>
    <col min="22" max="22" width="14.54296875" style="13" customWidth="1"/>
    <col min="23" max="24" width="14.453125" style="13" customWidth="1"/>
    <col min="25" max="25" width="14.54296875" style="13" customWidth="1"/>
    <col min="26" max="27" width="14.453125" style="13" customWidth="1"/>
    <col min="28" max="28" width="14.54296875" style="13" customWidth="1"/>
    <col min="29" max="30" width="14.453125" style="13" customWidth="1"/>
    <col min="31" max="31" width="14.54296875" style="13" customWidth="1"/>
    <col min="32" max="33" width="14.453125" style="13" customWidth="1"/>
    <col min="34" max="34" width="14.54296875" style="13" customWidth="1"/>
    <col min="35" max="36" width="14.453125" style="13" customWidth="1"/>
    <col min="37" max="37" width="14.54296875" style="13" customWidth="1"/>
    <col min="38" max="39" width="14.453125" style="13" customWidth="1"/>
    <col min="40" max="40" width="14.54296875" style="13" customWidth="1"/>
    <col min="41" max="42" width="14.453125" style="13" customWidth="1"/>
    <col min="43" max="43" width="14.54296875" style="13" customWidth="1"/>
    <col min="44" max="45" width="14.453125" style="13" customWidth="1"/>
    <col min="46" max="46" width="14.54296875" style="13" customWidth="1"/>
    <col min="47" max="47" width="14.453125" style="13" customWidth="1"/>
    <col min="48" max="48" width="13.453125" style="13" customWidth="1"/>
    <col min="49" max="16384" width="8.7265625" style="13"/>
  </cols>
  <sheetData>
    <row r="2" spans="2:48" s="14" customFormat="1" ht="13" x14ac:dyDescent="0.3">
      <c r="B2" s="17" t="s">
        <v>321</v>
      </c>
      <c r="C2" s="12"/>
      <c r="D2" s="10"/>
      <c r="AV2" s="10"/>
    </row>
    <row r="3" spans="2:48" ht="13" x14ac:dyDescent="0.3">
      <c r="B3" s="6" t="s">
        <v>0</v>
      </c>
      <c r="C3" s="6" t="s">
        <v>0</v>
      </c>
      <c r="D3" s="32" t="s">
        <v>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2" t="s">
        <v>0</v>
      </c>
    </row>
    <row r="4" spans="2:48" ht="39" x14ac:dyDescent="0.3">
      <c r="B4" s="4" t="s">
        <v>0</v>
      </c>
      <c r="C4" s="4" t="s">
        <v>0</v>
      </c>
      <c r="D4" s="37" t="s">
        <v>184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8"/>
      <c r="AK4" s="3" t="s">
        <v>185</v>
      </c>
      <c r="AL4" s="3" t="s">
        <v>186</v>
      </c>
      <c r="AM4" s="37" t="s">
        <v>187</v>
      </c>
      <c r="AN4" s="39"/>
      <c r="AO4" s="39"/>
      <c r="AP4" s="39"/>
      <c r="AQ4" s="39"/>
      <c r="AR4" s="38"/>
      <c r="AS4" s="37" t="s">
        <v>188</v>
      </c>
      <c r="AT4" s="39"/>
      <c r="AU4" s="38"/>
      <c r="AV4" s="3" t="s">
        <v>0</v>
      </c>
    </row>
    <row r="5" spans="2:48" ht="52" x14ac:dyDescent="0.3">
      <c r="B5" s="4" t="s">
        <v>311</v>
      </c>
      <c r="C5" s="4" t="s">
        <v>312</v>
      </c>
      <c r="D5" s="8" t="s">
        <v>189</v>
      </c>
      <c r="E5" s="8" t="s">
        <v>190</v>
      </c>
      <c r="F5" s="8" t="s">
        <v>191</v>
      </c>
      <c r="G5" s="8" t="s">
        <v>192</v>
      </c>
      <c r="H5" s="8" t="s">
        <v>193</v>
      </c>
      <c r="I5" s="8" t="s">
        <v>194</v>
      </c>
      <c r="J5" s="8" t="s">
        <v>195</v>
      </c>
      <c r="K5" s="8" t="s">
        <v>196</v>
      </c>
      <c r="L5" s="8" t="s">
        <v>197</v>
      </c>
      <c r="M5" s="8" t="s">
        <v>198</v>
      </c>
      <c r="N5" s="8" t="s">
        <v>199</v>
      </c>
      <c r="O5" s="8" t="s">
        <v>200</v>
      </c>
      <c r="P5" s="8" t="s">
        <v>201</v>
      </c>
      <c r="Q5" s="8" t="s">
        <v>202</v>
      </c>
      <c r="R5" s="8" t="s">
        <v>203</v>
      </c>
      <c r="S5" s="8" t="s">
        <v>204</v>
      </c>
      <c r="T5" s="8" t="s">
        <v>205</v>
      </c>
      <c r="U5" s="8" t="s">
        <v>206</v>
      </c>
      <c r="V5" s="8" t="s">
        <v>207</v>
      </c>
      <c r="W5" s="8" t="s">
        <v>208</v>
      </c>
      <c r="X5" s="8" t="s">
        <v>209</v>
      </c>
      <c r="Y5" s="8" t="s">
        <v>210</v>
      </c>
      <c r="Z5" s="8" t="s">
        <v>211</v>
      </c>
      <c r="AA5" s="8" t="s">
        <v>212</v>
      </c>
      <c r="AB5" s="8" t="s">
        <v>213</v>
      </c>
      <c r="AC5" s="8" t="s">
        <v>214</v>
      </c>
      <c r="AD5" s="8" t="s">
        <v>215</v>
      </c>
      <c r="AE5" s="8" t="s">
        <v>216</v>
      </c>
      <c r="AF5" s="8" t="s">
        <v>217</v>
      </c>
      <c r="AG5" s="8" t="s">
        <v>218</v>
      </c>
      <c r="AH5" s="8" t="s">
        <v>219</v>
      </c>
      <c r="AI5" s="8" t="s">
        <v>220</v>
      </c>
      <c r="AJ5" s="8" t="s">
        <v>221</v>
      </c>
      <c r="AK5" s="8" t="s">
        <v>222</v>
      </c>
      <c r="AL5" s="8" t="s">
        <v>223</v>
      </c>
      <c r="AM5" s="8" t="s">
        <v>224</v>
      </c>
      <c r="AN5" s="8" t="s">
        <v>225</v>
      </c>
      <c r="AO5" s="8" t="s">
        <v>226</v>
      </c>
      <c r="AP5" s="8" t="s">
        <v>227</v>
      </c>
      <c r="AQ5" s="8" t="s">
        <v>228</v>
      </c>
      <c r="AR5" s="8" t="s">
        <v>229</v>
      </c>
      <c r="AS5" s="8" t="s">
        <v>230</v>
      </c>
      <c r="AT5" s="8" t="s">
        <v>231</v>
      </c>
      <c r="AU5" s="8" t="s">
        <v>232</v>
      </c>
      <c r="AV5" s="8" t="s">
        <v>310</v>
      </c>
    </row>
    <row r="6" spans="2:48" ht="13" x14ac:dyDescent="0.25">
      <c r="B6" s="34" t="s">
        <v>26</v>
      </c>
      <c r="C6" s="5" t="s">
        <v>233</v>
      </c>
      <c r="D6" s="20">
        <v>1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1">
        <v>1</v>
      </c>
    </row>
    <row r="7" spans="2:48" ht="13" x14ac:dyDescent="0.25">
      <c r="B7" s="35"/>
      <c r="C7" s="5" t="s">
        <v>27</v>
      </c>
      <c r="D7" s="20">
        <v>27</v>
      </c>
      <c r="E7" s="20">
        <v>6</v>
      </c>
      <c r="F7" s="20">
        <v>7</v>
      </c>
      <c r="G7" s="20">
        <v>4</v>
      </c>
      <c r="H7" s="20">
        <v>1</v>
      </c>
      <c r="I7" s="20">
        <v>4</v>
      </c>
      <c r="J7" s="20">
        <v>0</v>
      </c>
      <c r="K7" s="20">
        <v>3</v>
      </c>
      <c r="L7" s="20">
        <v>4</v>
      </c>
      <c r="M7" s="20">
        <v>8</v>
      </c>
      <c r="N7" s="20">
        <v>5</v>
      </c>
      <c r="O7" s="20">
        <v>4</v>
      </c>
      <c r="P7" s="20">
        <v>6</v>
      </c>
      <c r="Q7" s="20">
        <v>11</v>
      </c>
      <c r="R7" s="20">
        <v>24</v>
      </c>
      <c r="S7" s="20">
        <v>35</v>
      </c>
      <c r="T7" s="20">
        <v>0</v>
      </c>
      <c r="U7" s="20">
        <v>13</v>
      </c>
      <c r="V7" s="20">
        <v>3</v>
      </c>
      <c r="W7" s="20">
        <v>10</v>
      </c>
      <c r="X7" s="20">
        <v>1</v>
      </c>
      <c r="Y7" s="20">
        <v>4</v>
      </c>
      <c r="Z7" s="20">
        <v>8</v>
      </c>
      <c r="AA7" s="20">
        <v>8</v>
      </c>
      <c r="AB7" s="20">
        <v>0</v>
      </c>
      <c r="AC7" s="20">
        <v>3</v>
      </c>
      <c r="AD7" s="20">
        <v>21</v>
      </c>
      <c r="AE7" s="20">
        <v>3</v>
      </c>
      <c r="AF7" s="20">
        <v>38</v>
      </c>
      <c r="AG7" s="20">
        <v>12</v>
      </c>
      <c r="AH7" s="20">
        <v>2</v>
      </c>
      <c r="AI7" s="20">
        <v>3</v>
      </c>
      <c r="AJ7" s="20">
        <v>16</v>
      </c>
      <c r="AK7" s="20">
        <v>0</v>
      </c>
      <c r="AL7" s="20">
        <v>0</v>
      </c>
      <c r="AM7" s="20">
        <v>0</v>
      </c>
      <c r="AN7" s="20">
        <v>1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1</v>
      </c>
      <c r="AV7" s="21">
        <v>296</v>
      </c>
    </row>
    <row r="8" spans="2:48" ht="13" x14ac:dyDescent="0.25">
      <c r="B8" s="35"/>
      <c r="C8" s="5" t="s">
        <v>28</v>
      </c>
      <c r="D8" s="20">
        <v>5</v>
      </c>
      <c r="E8" s="20">
        <v>6</v>
      </c>
      <c r="F8" s="20">
        <v>2</v>
      </c>
      <c r="G8" s="20">
        <v>2</v>
      </c>
      <c r="H8" s="20">
        <v>0</v>
      </c>
      <c r="I8" s="20">
        <v>1</v>
      </c>
      <c r="J8" s="20">
        <v>0</v>
      </c>
      <c r="K8" s="20">
        <v>3</v>
      </c>
      <c r="L8" s="20">
        <v>6</v>
      </c>
      <c r="M8" s="20">
        <v>2</v>
      </c>
      <c r="N8" s="20">
        <v>8</v>
      </c>
      <c r="O8" s="20">
        <v>3</v>
      </c>
      <c r="P8" s="20">
        <v>4</v>
      </c>
      <c r="Q8" s="20">
        <v>7</v>
      </c>
      <c r="R8" s="20">
        <v>8</v>
      </c>
      <c r="S8" s="20">
        <v>10</v>
      </c>
      <c r="T8" s="20">
        <v>2</v>
      </c>
      <c r="U8" s="20">
        <v>2</v>
      </c>
      <c r="V8" s="20">
        <v>4</v>
      </c>
      <c r="W8" s="20">
        <v>10</v>
      </c>
      <c r="X8" s="20">
        <v>0</v>
      </c>
      <c r="Y8" s="20">
        <v>5</v>
      </c>
      <c r="Z8" s="20">
        <v>6</v>
      </c>
      <c r="AA8" s="20">
        <v>2</v>
      </c>
      <c r="AB8" s="20">
        <v>0</v>
      </c>
      <c r="AC8" s="20">
        <v>5</v>
      </c>
      <c r="AD8" s="20">
        <v>7</v>
      </c>
      <c r="AE8" s="20">
        <v>3</v>
      </c>
      <c r="AF8" s="20">
        <v>11</v>
      </c>
      <c r="AG8" s="20">
        <v>5</v>
      </c>
      <c r="AH8" s="20">
        <v>3</v>
      </c>
      <c r="AI8" s="20">
        <v>2</v>
      </c>
      <c r="AJ8" s="20">
        <v>9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1">
        <v>143</v>
      </c>
    </row>
    <row r="9" spans="2:48" x14ac:dyDescent="0.25">
      <c r="B9" s="36"/>
      <c r="C9" s="43" t="s">
        <v>1</v>
      </c>
      <c r="D9" s="44">
        <v>33</v>
      </c>
      <c r="E9" s="44">
        <v>12</v>
      </c>
      <c r="F9" s="44">
        <v>9</v>
      </c>
      <c r="G9" s="44">
        <v>6</v>
      </c>
      <c r="H9" s="44">
        <v>1</v>
      </c>
      <c r="I9" s="44">
        <v>5</v>
      </c>
      <c r="J9" s="44">
        <v>0</v>
      </c>
      <c r="K9" s="44">
        <v>6</v>
      </c>
      <c r="L9" s="44">
        <v>10</v>
      </c>
      <c r="M9" s="44">
        <v>10</v>
      </c>
      <c r="N9" s="44">
        <v>13</v>
      </c>
      <c r="O9" s="44">
        <v>7</v>
      </c>
      <c r="P9" s="44">
        <v>10</v>
      </c>
      <c r="Q9" s="44">
        <v>18</v>
      </c>
      <c r="R9" s="44">
        <v>32</v>
      </c>
      <c r="S9" s="44">
        <v>45</v>
      </c>
      <c r="T9" s="44">
        <v>2</v>
      </c>
      <c r="U9" s="44">
        <v>15</v>
      </c>
      <c r="V9" s="44">
        <v>7</v>
      </c>
      <c r="W9" s="44">
        <v>20</v>
      </c>
      <c r="X9" s="44">
        <v>1</v>
      </c>
      <c r="Y9" s="44">
        <v>9</v>
      </c>
      <c r="Z9" s="44">
        <v>14</v>
      </c>
      <c r="AA9" s="44">
        <v>10</v>
      </c>
      <c r="AB9" s="44">
        <v>0</v>
      </c>
      <c r="AC9" s="44">
        <v>8</v>
      </c>
      <c r="AD9" s="44">
        <v>28</v>
      </c>
      <c r="AE9" s="44">
        <v>6</v>
      </c>
      <c r="AF9" s="44">
        <v>49</v>
      </c>
      <c r="AG9" s="44">
        <v>17</v>
      </c>
      <c r="AH9" s="44">
        <v>5</v>
      </c>
      <c r="AI9" s="44">
        <v>5</v>
      </c>
      <c r="AJ9" s="44">
        <v>25</v>
      </c>
      <c r="AK9" s="44">
        <v>0</v>
      </c>
      <c r="AL9" s="44">
        <v>0</v>
      </c>
      <c r="AM9" s="44">
        <v>0</v>
      </c>
      <c r="AN9" s="44">
        <v>1</v>
      </c>
      <c r="AO9" s="44">
        <v>0</v>
      </c>
      <c r="AP9" s="4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1</v>
      </c>
      <c r="AV9" s="44">
        <v>440</v>
      </c>
    </row>
    <row r="10" spans="2:48" ht="13" x14ac:dyDescent="0.25">
      <c r="B10" s="34" t="s">
        <v>29</v>
      </c>
      <c r="C10" s="5" t="s">
        <v>61</v>
      </c>
      <c r="D10" s="20">
        <v>0</v>
      </c>
      <c r="E10" s="20">
        <v>1</v>
      </c>
      <c r="F10" s="20">
        <v>1</v>
      </c>
      <c r="G10" s="20">
        <v>0</v>
      </c>
      <c r="H10" s="20">
        <v>1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1</v>
      </c>
      <c r="P10" s="20">
        <v>0</v>
      </c>
      <c r="Q10" s="20">
        <v>0</v>
      </c>
      <c r="R10" s="20">
        <v>2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1</v>
      </c>
      <c r="Y10" s="20">
        <v>0</v>
      </c>
      <c r="Z10" s="20">
        <v>0</v>
      </c>
      <c r="AA10" s="20">
        <v>0</v>
      </c>
      <c r="AB10" s="20">
        <v>0</v>
      </c>
      <c r="AC10" s="20">
        <v>1</v>
      </c>
      <c r="AD10" s="20">
        <v>0</v>
      </c>
      <c r="AE10" s="20">
        <v>1</v>
      </c>
      <c r="AF10" s="20">
        <v>2</v>
      </c>
      <c r="AG10" s="20">
        <v>0</v>
      </c>
      <c r="AH10" s="20">
        <v>0</v>
      </c>
      <c r="AI10" s="20">
        <v>0</v>
      </c>
      <c r="AJ10" s="20">
        <v>2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1">
        <v>13</v>
      </c>
    </row>
    <row r="11" spans="2:48" ht="13" x14ac:dyDescent="0.25">
      <c r="B11" s="35"/>
      <c r="C11" s="5" t="s">
        <v>30</v>
      </c>
      <c r="D11" s="20">
        <v>0</v>
      </c>
      <c r="E11" s="20">
        <v>4</v>
      </c>
      <c r="F11" s="20">
        <v>8</v>
      </c>
      <c r="G11" s="20">
        <v>4</v>
      </c>
      <c r="H11" s="20">
        <v>0</v>
      </c>
      <c r="I11" s="20">
        <v>1</v>
      </c>
      <c r="J11" s="20">
        <v>0</v>
      </c>
      <c r="K11" s="20">
        <v>1</v>
      </c>
      <c r="L11" s="20">
        <v>2</v>
      </c>
      <c r="M11" s="20">
        <v>2</v>
      </c>
      <c r="N11" s="20">
        <v>3</v>
      </c>
      <c r="O11" s="20">
        <v>3</v>
      </c>
      <c r="P11" s="20">
        <v>4</v>
      </c>
      <c r="Q11" s="20">
        <v>8</v>
      </c>
      <c r="R11" s="20">
        <v>7</v>
      </c>
      <c r="S11" s="20">
        <v>2</v>
      </c>
      <c r="T11" s="20">
        <v>3</v>
      </c>
      <c r="U11" s="20">
        <v>0</v>
      </c>
      <c r="V11" s="20">
        <v>3</v>
      </c>
      <c r="W11" s="20">
        <v>6</v>
      </c>
      <c r="X11" s="20">
        <v>2</v>
      </c>
      <c r="Y11" s="20">
        <v>2</v>
      </c>
      <c r="Z11" s="20">
        <v>4</v>
      </c>
      <c r="AA11" s="20">
        <v>3</v>
      </c>
      <c r="AB11" s="20">
        <v>0</v>
      </c>
      <c r="AC11" s="20">
        <v>5</v>
      </c>
      <c r="AD11" s="20">
        <v>4</v>
      </c>
      <c r="AE11" s="20">
        <v>1</v>
      </c>
      <c r="AF11" s="20">
        <v>10</v>
      </c>
      <c r="AG11" s="20">
        <v>2</v>
      </c>
      <c r="AH11" s="20">
        <v>1</v>
      </c>
      <c r="AI11" s="20">
        <v>2</v>
      </c>
      <c r="AJ11" s="20">
        <v>5</v>
      </c>
      <c r="AK11" s="20">
        <v>1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1</v>
      </c>
      <c r="AT11" s="20">
        <v>0</v>
      </c>
      <c r="AU11" s="20">
        <v>0</v>
      </c>
      <c r="AV11" s="21">
        <v>104</v>
      </c>
    </row>
    <row r="12" spans="2:48" ht="13" x14ac:dyDescent="0.25">
      <c r="B12" s="35"/>
      <c r="C12" s="5" t="s">
        <v>62</v>
      </c>
      <c r="D12" s="20">
        <v>0</v>
      </c>
      <c r="E12" s="20">
        <v>1</v>
      </c>
      <c r="F12" s="20">
        <v>2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2</v>
      </c>
      <c r="S12" s="20">
        <v>1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1</v>
      </c>
      <c r="AI12" s="20">
        <v>0</v>
      </c>
      <c r="AJ12" s="20">
        <v>1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1">
        <v>8</v>
      </c>
    </row>
    <row r="13" spans="2:48" ht="13" x14ac:dyDescent="0.25">
      <c r="B13" s="35"/>
      <c r="C13" s="5" t="s">
        <v>63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1</v>
      </c>
      <c r="M13" s="20">
        <v>1</v>
      </c>
      <c r="N13" s="20">
        <v>0</v>
      </c>
      <c r="O13" s="20">
        <v>0</v>
      </c>
      <c r="P13" s="20">
        <v>0</v>
      </c>
      <c r="Q13" s="20">
        <v>1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1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2</v>
      </c>
      <c r="AH13" s="20">
        <v>0</v>
      </c>
      <c r="AI13" s="20">
        <v>0</v>
      </c>
      <c r="AJ13" s="20">
        <v>1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1">
        <v>7</v>
      </c>
    </row>
    <row r="14" spans="2:48" ht="13" x14ac:dyDescent="0.25">
      <c r="B14" s="35"/>
      <c r="C14" s="5" t="s">
        <v>31</v>
      </c>
      <c r="D14" s="20">
        <v>0</v>
      </c>
      <c r="E14" s="20">
        <v>22</v>
      </c>
      <c r="F14" s="20">
        <v>24</v>
      </c>
      <c r="G14" s="20">
        <v>7</v>
      </c>
      <c r="H14" s="20">
        <v>6</v>
      </c>
      <c r="I14" s="20">
        <v>6</v>
      </c>
      <c r="J14" s="20">
        <v>2</v>
      </c>
      <c r="K14" s="20">
        <v>5</v>
      </c>
      <c r="L14" s="20">
        <v>7</v>
      </c>
      <c r="M14" s="20">
        <v>7</v>
      </c>
      <c r="N14" s="20">
        <v>14</v>
      </c>
      <c r="O14" s="20">
        <v>13</v>
      </c>
      <c r="P14" s="20">
        <v>7</v>
      </c>
      <c r="Q14" s="20">
        <v>24</v>
      </c>
      <c r="R14" s="20">
        <v>23</v>
      </c>
      <c r="S14" s="20">
        <v>16</v>
      </c>
      <c r="T14" s="20">
        <v>6</v>
      </c>
      <c r="U14" s="20">
        <v>6</v>
      </c>
      <c r="V14" s="20">
        <v>9</v>
      </c>
      <c r="W14" s="20">
        <v>21</v>
      </c>
      <c r="X14" s="20">
        <v>2</v>
      </c>
      <c r="Y14" s="20">
        <v>11</v>
      </c>
      <c r="Z14" s="20">
        <v>16</v>
      </c>
      <c r="AA14" s="20">
        <v>3</v>
      </c>
      <c r="AB14" s="20">
        <v>2</v>
      </c>
      <c r="AC14" s="20">
        <v>5</v>
      </c>
      <c r="AD14" s="20">
        <v>20</v>
      </c>
      <c r="AE14" s="20">
        <v>9</v>
      </c>
      <c r="AF14" s="20">
        <v>29</v>
      </c>
      <c r="AG14" s="20">
        <v>22</v>
      </c>
      <c r="AH14" s="20">
        <v>10</v>
      </c>
      <c r="AI14" s="20">
        <v>5</v>
      </c>
      <c r="AJ14" s="20">
        <v>16</v>
      </c>
      <c r="AK14" s="20">
        <v>2</v>
      </c>
      <c r="AL14" s="20">
        <v>1</v>
      </c>
      <c r="AM14" s="20">
        <v>1</v>
      </c>
      <c r="AN14" s="20">
        <v>0</v>
      </c>
      <c r="AO14" s="20">
        <v>2</v>
      </c>
      <c r="AP14" s="20">
        <v>0</v>
      </c>
      <c r="AQ14" s="20">
        <v>0</v>
      </c>
      <c r="AR14" s="20">
        <v>0</v>
      </c>
      <c r="AS14" s="20">
        <v>1</v>
      </c>
      <c r="AT14" s="20">
        <v>1</v>
      </c>
      <c r="AU14" s="20">
        <v>0</v>
      </c>
      <c r="AV14" s="21">
        <v>383</v>
      </c>
    </row>
    <row r="15" spans="2:48" ht="13" x14ac:dyDescent="0.25">
      <c r="B15" s="35"/>
      <c r="C15" s="5" t="s">
        <v>32</v>
      </c>
      <c r="D15" s="20">
        <v>0</v>
      </c>
      <c r="E15" s="20">
        <v>1</v>
      </c>
      <c r="F15" s="20">
        <v>1</v>
      </c>
      <c r="G15" s="20">
        <v>0</v>
      </c>
      <c r="H15" s="20">
        <v>1</v>
      </c>
      <c r="I15" s="20">
        <v>0</v>
      </c>
      <c r="J15" s="20">
        <v>1</v>
      </c>
      <c r="K15" s="20">
        <v>1</v>
      </c>
      <c r="L15" s="20">
        <v>0</v>
      </c>
      <c r="M15" s="20">
        <v>0</v>
      </c>
      <c r="N15" s="20">
        <v>2</v>
      </c>
      <c r="O15" s="20">
        <v>0</v>
      </c>
      <c r="P15" s="20">
        <v>0</v>
      </c>
      <c r="Q15" s="20">
        <v>2</v>
      </c>
      <c r="R15" s="20">
        <v>5</v>
      </c>
      <c r="S15" s="20">
        <v>2</v>
      </c>
      <c r="T15" s="20">
        <v>0</v>
      </c>
      <c r="U15" s="20">
        <v>1</v>
      </c>
      <c r="V15" s="20">
        <v>0</v>
      </c>
      <c r="W15" s="20">
        <v>2</v>
      </c>
      <c r="X15" s="20">
        <v>0</v>
      </c>
      <c r="Y15" s="20">
        <v>0</v>
      </c>
      <c r="Z15" s="20">
        <v>6</v>
      </c>
      <c r="AA15" s="20">
        <v>0</v>
      </c>
      <c r="AB15" s="20">
        <v>0</v>
      </c>
      <c r="AC15" s="20">
        <v>1</v>
      </c>
      <c r="AD15" s="20">
        <v>0</v>
      </c>
      <c r="AE15" s="20">
        <v>1</v>
      </c>
      <c r="AF15" s="20">
        <v>3</v>
      </c>
      <c r="AG15" s="20">
        <v>4</v>
      </c>
      <c r="AH15" s="20">
        <v>3</v>
      </c>
      <c r="AI15" s="20">
        <v>2</v>
      </c>
      <c r="AJ15" s="20">
        <v>2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1</v>
      </c>
      <c r="AS15" s="20">
        <v>0</v>
      </c>
      <c r="AT15" s="20">
        <v>0</v>
      </c>
      <c r="AU15" s="20">
        <v>0</v>
      </c>
      <c r="AV15" s="21">
        <v>42</v>
      </c>
    </row>
    <row r="16" spans="2:48" ht="13" x14ac:dyDescent="0.25">
      <c r="B16" s="35"/>
      <c r="C16" s="5" t="s">
        <v>64</v>
      </c>
      <c r="D16" s="20">
        <v>0</v>
      </c>
      <c r="E16" s="20">
        <v>0</v>
      </c>
      <c r="F16" s="20">
        <v>3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1</v>
      </c>
      <c r="P16" s="20">
        <v>0</v>
      </c>
      <c r="Q16" s="20">
        <v>2</v>
      </c>
      <c r="R16" s="20">
        <v>1</v>
      </c>
      <c r="S16" s="20">
        <v>0</v>
      </c>
      <c r="T16" s="20">
        <v>0</v>
      </c>
      <c r="U16" s="20">
        <v>0</v>
      </c>
      <c r="V16" s="20">
        <v>0</v>
      </c>
      <c r="W16" s="20">
        <v>1</v>
      </c>
      <c r="X16" s="20">
        <v>0</v>
      </c>
      <c r="Y16" s="20">
        <v>0</v>
      </c>
      <c r="Z16" s="20">
        <v>2</v>
      </c>
      <c r="AA16" s="20">
        <v>0</v>
      </c>
      <c r="AB16" s="20">
        <v>0</v>
      </c>
      <c r="AC16" s="20">
        <v>0</v>
      </c>
      <c r="AD16" s="20">
        <v>0</v>
      </c>
      <c r="AE16" s="20">
        <v>1</v>
      </c>
      <c r="AF16" s="20">
        <v>1</v>
      </c>
      <c r="AG16" s="20">
        <v>0</v>
      </c>
      <c r="AH16" s="20">
        <v>0</v>
      </c>
      <c r="AI16" s="20">
        <v>0</v>
      </c>
      <c r="AJ16" s="20">
        <v>1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1">
        <v>13</v>
      </c>
    </row>
    <row r="17" spans="2:48" ht="13" x14ac:dyDescent="0.25">
      <c r="B17" s="35"/>
      <c r="C17" s="5" t="s">
        <v>233</v>
      </c>
      <c r="D17" s="20">
        <v>0</v>
      </c>
      <c r="E17" s="20">
        <v>0</v>
      </c>
      <c r="F17" s="20">
        <v>2</v>
      </c>
      <c r="G17" s="20">
        <v>0</v>
      </c>
      <c r="H17" s="20">
        <v>0</v>
      </c>
      <c r="I17" s="20">
        <v>0</v>
      </c>
      <c r="J17" s="20">
        <v>1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1</v>
      </c>
      <c r="AG17" s="20">
        <v>1</v>
      </c>
      <c r="AH17" s="20">
        <v>1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1">
        <v>7</v>
      </c>
    </row>
    <row r="18" spans="2:48" ht="13" x14ac:dyDescent="0.25">
      <c r="B18" s="35"/>
      <c r="C18" s="5" t="s">
        <v>60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1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1">
        <v>1</v>
      </c>
    </row>
    <row r="19" spans="2:48" ht="13" x14ac:dyDescent="0.25">
      <c r="B19" s="35"/>
      <c r="C19" s="5" t="s">
        <v>27</v>
      </c>
      <c r="D19" s="20">
        <v>0</v>
      </c>
      <c r="E19" s="20">
        <v>0</v>
      </c>
      <c r="F19" s="20">
        <v>1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1</v>
      </c>
      <c r="R19" s="20">
        <v>0</v>
      </c>
      <c r="S19" s="20">
        <v>0</v>
      </c>
      <c r="T19" s="20">
        <v>1</v>
      </c>
      <c r="U19" s="20">
        <v>0</v>
      </c>
      <c r="V19" s="20">
        <v>0</v>
      </c>
      <c r="W19" s="20">
        <v>1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1</v>
      </c>
      <c r="AD19" s="20">
        <v>0</v>
      </c>
      <c r="AE19" s="20">
        <v>0</v>
      </c>
      <c r="AF19" s="20">
        <v>0</v>
      </c>
      <c r="AG19" s="20">
        <v>1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1">
        <v>6</v>
      </c>
    </row>
    <row r="20" spans="2:48" ht="13" x14ac:dyDescent="0.25">
      <c r="B20" s="35"/>
      <c r="C20" s="5" t="s">
        <v>65</v>
      </c>
      <c r="D20" s="20">
        <v>0</v>
      </c>
      <c r="E20" s="20">
        <v>0</v>
      </c>
      <c r="F20" s="20">
        <v>0</v>
      </c>
      <c r="G20" s="20">
        <v>1</v>
      </c>
      <c r="H20" s="20">
        <v>1</v>
      </c>
      <c r="I20" s="20">
        <v>0</v>
      </c>
      <c r="J20" s="20">
        <v>0</v>
      </c>
      <c r="K20" s="20">
        <v>0</v>
      </c>
      <c r="L20" s="20">
        <v>1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1</v>
      </c>
      <c r="Y20" s="20">
        <v>0</v>
      </c>
      <c r="Z20" s="20">
        <v>0</v>
      </c>
      <c r="AA20" s="20">
        <v>0</v>
      </c>
      <c r="AB20" s="20">
        <v>0</v>
      </c>
      <c r="AC20" s="20">
        <v>1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1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1">
        <v>6</v>
      </c>
    </row>
    <row r="21" spans="2:48" ht="13" x14ac:dyDescent="0.25">
      <c r="B21" s="35"/>
      <c r="C21" s="5" t="s">
        <v>33</v>
      </c>
      <c r="D21" s="20">
        <v>0</v>
      </c>
      <c r="E21" s="20">
        <v>0</v>
      </c>
      <c r="F21" s="20">
        <v>3</v>
      </c>
      <c r="G21" s="20">
        <v>0</v>
      </c>
      <c r="H21" s="20">
        <v>0</v>
      </c>
      <c r="I21" s="20">
        <v>0</v>
      </c>
      <c r="J21" s="20">
        <v>1</v>
      </c>
      <c r="K21" s="20">
        <v>0</v>
      </c>
      <c r="L21" s="20">
        <v>1</v>
      </c>
      <c r="M21" s="20">
        <v>0</v>
      </c>
      <c r="N21" s="20">
        <v>1</v>
      </c>
      <c r="O21" s="20">
        <v>0</v>
      </c>
      <c r="P21" s="20">
        <v>2</v>
      </c>
      <c r="Q21" s="20">
        <v>1</v>
      </c>
      <c r="R21" s="20">
        <v>0</v>
      </c>
      <c r="S21" s="20">
        <v>0</v>
      </c>
      <c r="T21" s="20">
        <v>0</v>
      </c>
      <c r="U21" s="20">
        <v>0</v>
      </c>
      <c r="V21" s="20">
        <v>1</v>
      </c>
      <c r="W21" s="20">
        <v>1</v>
      </c>
      <c r="X21" s="20">
        <v>0</v>
      </c>
      <c r="Y21" s="20">
        <v>0</v>
      </c>
      <c r="Z21" s="20">
        <v>1</v>
      </c>
      <c r="AA21" s="20">
        <v>1</v>
      </c>
      <c r="AB21" s="20">
        <v>0</v>
      </c>
      <c r="AC21" s="20">
        <v>0</v>
      </c>
      <c r="AD21" s="20">
        <v>0</v>
      </c>
      <c r="AE21" s="20">
        <v>0</v>
      </c>
      <c r="AF21" s="20">
        <v>1</v>
      </c>
      <c r="AG21" s="20">
        <v>0</v>
      </c>
      <c r="AH21" s="20">
        <v>0</v>
      </c>
      <c r="AI21" s="20">
        <v>0</v>
      </c>
      <c r="AJ21" s="20">
        <v>1</v>
      </c>
      <c r="AK21" s="20">
        <v>0</v>
      </c>
      <c r="AL21" s="20">
        <v>1</v>
      </c>
      <c r="AM21" s="20">
        <v>0</v>
      </c>
      <c r="AN21" s="20">
        <v>0</v>
      </c>
      <c r="AO21" s="20">
        <v>0</v>
      </c>
      <c r="AP21" s="20">
        <v>1</v>
      </c>
      <c r="AQ21" s="20">
        <v>1</v>
      </c>
      <c r="AR21" s="20">
        <v>0</v>
      </c>
      <c r="AS21" s="20">
        <v>0</v>
      </c>
      <c r="AT21" s="20">
        <v>0</v>
      </c>
      <c r="AU21" s="20">
        <v>0</v>
      </c>
      <c r="AV21" s="21">
        <v>18</v>
      </c>
    </row>
    <row r="22" spans="2:48" ht="13" x14ac:dyDescent="0.25">
      <c r="B22" s="35"/>
      <c r="C22" s="5" t="s">
        <v>66</v>
      </c>
      <c r="D22" s="20">
        <v>0</v>
      </c>
      <c r="E22" s="20">
        <v>2</v>
      </c>
      <c r="F22" s="20">
        <v>0</v>
      </c>
      <c r="G22" s="20">
        <v>0</v>
      </c>
      <c r="H22" s="20">
        <v>1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1</v>
      </c>
      <c r="Q22" s="20">
        <v>2</v>
      </c>
      <c r="R22" s="20">
        <v>1</v>
      </c>
      <c r="S22" s="20">
        <v>1</v>
      </c>
      <c r="T22" s="20">
        <v>0</v>
      </c>
      <c r="U22" s="20">
        <v>0</v>
      </c>
      <c r="V22" s="20">
        <v>1</v>
      </c>
      <c r="W22" s="20">
        <v>0</v>
      </c>
      <c r="X22" s="20">
        <v>0</v>
      </c>
      <c r="Y22" s="20">
        <v>0</v>
      </c>
      <c r="Z22" s="20">
        <v>1</v>
      </c>
      <c r="AA22" s="20">
        <v>1</v>
      </c>
      <c r="AB22" s="20">
        <v>0</v>
      </c>
      <c r="AC22" s="20">
        <v>1</v>
      </c>
      <c r="AD22" s="20">
        <v>0</v>
      </c>
      <c r="AE22" s="20">
        <v>0</v>
      </c>
      <c r="AF22" s="20">
        <v>4</v>
      </c>
      <c r="AG22" s="20">
        <v>2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1">
        <v>18</v>
      </c>
    </row>
    <row r="23" spans="2:48" ht="13" x14ac:dyDescent="0.25">
      <c r="B23" s="35"/>
      <c r="C23" s="5" t="s">
        <v>28</v>
      </c>
      <c r="D23" s="20">
        <v>0</v>
      </c>
      <c r="E23" s="20">
        <v>0</v>
      </c>
      <c r="F23" s="20">
        <v>1</v>
      </c>
      <c r="G23" s="20">
        <v>0</v>
      </c>
      <c r="H23" s="20">
        <v>1</v>
      </c>
      <c r="I23" s="20">
        <v>0</v>
      </c>
      <c r="J23" s="20">
        <v>0</v>
      </c>
      <c r="K23" s="20">
        <v>0</v>
      </c>
      <c r="L23" s="20">
        <v>0</v>
      </c>
      <c r="M23" s="20">
        <v>1</v>
      </c>
      <c r="N23" s="20">
        <v>1</v>
      </c>
      <c r="O23" s="20">
        <v>1</v>
      </c>
      <c r="P23" s="20">
        <v>0</v>
      </c>
      <c r="Q23" s="20">
        <v>1</v>
      </c>
      <c r="R23" s="20">
        <v>1</v>
      </c>
      <c r="S23" s="20">
        <v>2</v>
      </c>
      <c r="T23" s="20">
        <v>0</v>
      </c>
      <c r="U23" s="20">
        <v>1</v>
      </c>
      <c r="V23" s="20">
        <v>3</v>
      </c>
      <c r="W23" s="20">
        <v>0</v>
      </c>
      <c r="X23" s="20">
        <v>1</v>
      </c>
      <c r="Y23" s="20">
        <v>0</v>
      </c>
      <c r="Z23" s="20">
        <v>0</v>
      </c>
      <c r="AA23" s="20">
        <v>1</v>
      </c>
      <c r="AB23" s="20">
        <v>0</v>
      </c>
      <c r="AC23" s="20">
        <v>2</v>
      </c>
      <c r="AD23" s="20">
        <v>0</v>
      </c>
      <c r="AE23" s="20">
        <v>0</v>
      </c>
      <c r="AF23" s="20">
        <v>2</v>
      </c>
      <c r="AG23" s="20">
        <v>0</v>
      </c>
      <c r="AH23" s="20">
        <v>1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1">
        <v>20</v>
      </c>
    </row>
    <row r="24" spans="2:48" x14ac:dyDescent="0.25">
      <c r="B24" s="36"/>
      <c r="C24" s="43" t="s">
        <v>1</v>
      </c>
      <c r="D24" s="44">
        <v>0</v>
      </c>
      <c r="E24" s="44">
        <v>31</v>
      </c>
      <c r="F24" s="44">
        <v>46</v>
      </c>
      <c r="G24" s="44">
        <v>12</v>
      </c>
      <c r="H24" s="44">
        <v>11</v>
      </c>
      <c r="I24" s="44">
        <v>7</v>
      </c>
      <c r="J24" s="44">
        <v>5</v>
      </c>
      <c r="K24" s="44">
        <v>7</v>
      </c>
      <c r="L24" s="44">
        <v>12</v>
      </c>
      <c r="M24" s="44">
        <v>11</v>
      </c>
      <c r="N24" s="44">
        <v>21</v>
      </c>
      <c r="O24" s="44">
        <v>19</v>
      </c>
      <c r="P24" s="44">
        <v>14</v>
      </c>
      <c r="Q24" s="44">
        <v>42</v>
      </c>
      <c r="R24" s="44">
        <v>42</v>
      </c>
      <c r="S24" s="44">
        <v>25</v>
      </c>
      <c r="T24" s="44">
        <v>10</v>
      </c>
      <c r="U24" s="44">
        <v>8</v>
      </c>
      <c r="V24" s="44">
        <v>17</v>
      </c>
      <c r="W24" s="44">
        <v>33</v>
      </c>
      <c r="X24" s="44">
        <v>7</v>
      </c>
      <c r="Y24" s="44">
        <v>13</v>
      </c>
      <c r="Z24" s="44">
        <v>31</v>
      </c>
      <c r="AA24" s="44">
        <v>9</v>
      </c>
      <c r="AB24" s="44">
        <v>2</v>
      </c>
      <c r="AC24" s="44">
        <v>17</v>
      </c>
      <c r="AD24" s="44">
        <v>24</v>
      </c>
      <c r="AE24" s="44">
        <v>13</v>
      </c>
      <c r="AF24" s="44">
        <v>53</v>
      </c>
      <c r="AG24" s="44">
        <v>34</v>
      </c>
      <c r="AH24" s="44">
        <v>17</v>
      </c>
      <c r="AI24" s="44">
        <v>9</v>
      </c>
      <c r="AJ24" s="44">
        <v>30</v>
      </c>
      <c r="AK24" s="44">
        <v>3</v>
      </c>
      <c r="AL24" s="44">
        <v>2</v>
      </c>
      <c r="AM24" s="44">
        <v>1</v>
      </c>
      <c r="AN24" s="44">
        <v>0</v>
      </c>
      <c r="AO24" s="44">
        <v>2</v>
      </c>
      <c r="AP24" s="44">
        <v>1</v>
      </c>
      <c r="AQ24" s="44">
        <v>1</v>
      </c>
      <c r="AR24" s="44">
        <v>1</v>
      </c>
      <c r="AS24" s="44">
        <v>2</v>
      </c>
      <c r="AT24" s="44">
        <v>1</v>
      </c>
      <c r="AU24" s="44">
        <v>0</v>
      </c>
      <c r="AV24" s="44">
        <v>646</v>
      </c>
    </row>
    <row r="25" spans="2:48" ht="13" x14ac:dyDescent="0.25">
      <c r="B25" s="34" t="s">
        <v>67</v>
      </c>
      <c r="C25" s="5" t="s">
        <v>68</v>
      </c>
      <c r="D25" s="20">
        <v>0</v>
      </c>
      <c r="E25" s="20">
        <v>0</v>
      </c>
      <c r="F25" s="20">
        <v>0</v>
      </c>
      <c r="G25" s="20">
        <v>0</v>
      </c>
      <c r="H25" s="20">
        <v>1</v>
      </c>
      <c r="I25" s="20">
        <v>0</v>
      </c>
      <c r="J25" s="20">
        <v>1</v>
      </c>
      <c r="K25" s="20">
        <v>3</v>
      </c>
      <c r="L25" s="20">
        <v>0</v>
      </c>
      <c r="M25" s="20">
        <v>0</v>
      </c>
      <c r="N25" s="20">
        <v>1</v>
      </c>
      <c r="O25" s="20">
        <v>0</v>
      </c>
      <c r="P25" s="20">
        <v>0</v>
      </c>
      <c r="Q25" s="20">
        <v>2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1</v>
      </c>
      <c r="X25" s="20">
        <v>0</v>
      </c>
      <c r="Y25" s="20">
        <v>0</v>
      </c>
      <c r="Z25" s="20">
        <v>1</v>
      </c>
      <c r="AA25" s="20">
        <v>1</v>
      </c>
      <c r="AB25" s="20">
        <v>0</v>
      </c>
      <c r="AC25" s="20">
        <v>0</v>
      </c>
      <c r="AD25" s="20">
        <v>0</v>
      </c>
      <c r="AE25" s="20">
        <v>0</v>
      </c>
      <c r="AF25" s="20">
        <v>1</v>
      </c>
      <c r="AG25" s="20">
        <v>1</v>
      </c>
      <c r="AH25" s="20">
        <v>0</v>
      </c>
      <c r="AI25" s="20">
        <v>0</v>
      </c>
      <c r="AJ25" s="20">
        <v>1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1">
        <v>14</v>
      </c>
    </row>
    <row r="26" spans="2:48" ht="13" x14ac:dyDescent="0.25">
      <c r="B26" s="35"/>
      <c r="C26" s="5" t="s">
        <v>70</v>
      </c>
      <c r="D26" s="20">
        <v>0</v>
      </c>
      <c r="E26" s="20">
        <v>0</v>
      </c>
      <c r="F26" s="20">
        <v>0</v>
      </c>
      <c r="G26" s="20">
        <v>1</v>
      </c>
      <c r="H26" s="20">
        <v>0</v>
      </c>
      <c r="I26" s="20">
        <v>0</v>
      </c>
      <c r="J26" s="20">
        <v>1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2</v>
      </c>
      <c r="R26" s="20">
        <v>1</v>
      </c>
      <c r="S26" s="20">
        <v>0</v>
      </c>
      <c r="T26" s="20">
        <v>0</v>
      </c>
      <c r="U26" s="20">
        <v>0</v>
      </c>
      <c r="V26" s="20">
        <v>0</v>
      </c>
      <c r="W26" s="20">
        <v>1</v>
      </c>
      <c r="X26" s="20">
        <v>0</v>
      </c>
      <c r="Y26" s="20">
        <v>0</v>
      </c>
      <c r="Z26" s="20">
        <v>1</v>
      </c>
      <c r="AA26" s="20">
        <v>1</v>
      </c>
      <c r="AB26" s="20">
        <v>0</v>
      </c>
      <c r="AC26" s="20">
        <v>0</v>
      </c>
      <c r="AD26" s="20">
        <v>0</v>
      </c>
      <c r="AE26" s="20">
        <v>0</v>
      </c>
      <c r="AF26" s="20">
        <v>1</v>
      </c>
      <c r="AG26" s="20">
        <v>0</v>
      </c>
      <c r="AH26" s="20">
        <v>0</v>
      </c>
      <c r="AI26" s="20">
        <v>1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1">
        <v>10</v>
      </c>
    </row>
    <row r="27" spans="2:48" ht="13" x14ac:dyDescent="0.25">
      <c r="B27" s="35"/>
      <c r="C27" s="5" t="s">
        <v>234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1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1">
        <v>1</v>
      </c>
    </row>
    <row r="28" spans="2:48" ht="13" x14ac:dyDescent="0.25">
      <c r="B28" s="35"/>
      <c r="C28" s="5" t="s">
        <v>235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1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1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1">
        <v>2</v>
      </c>
    </row>
    <row r="29" spans="2:48" ht="13" x14ac:dyDescent="0.25">
      <c r="B29" s="35"/>
      <c r="C29" s="5" t="s">
        <v>71</v>
      </c>
      <c r="D29" s="20">
        <v>0</v>
      </c>
      <c r="E29" s="20">
        <v>0</v>
      </c>
      <c r="F29" s="20">
        <v>1</v>
      </c>
      <c r="G29" s="20">
        <v>1</v>
      </c>
      <c r="H29" s="20">
        <v>1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2</v>
      </c>
      <c r="O29" s="20">
        <v>0</v>
      </c>
      <c r="P29" s="20">
        <v>1</v>
      </c>
      <c r="Q29" s="20">
        <v>0</v>
      </c>
      <c r="R29" s="20">
        <v>2</v>
      </c>
      <c r="S29" s="20">
        <v>1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1</v>
      </c>
      <c r="AE29" s="20">
        <v>1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1">
        <v>11</v>
      </c>
    </row>
    <row r="30" spans="2:48" x14ac:dyDescent="0.25">
      <c r="B30" s="36"/>
      <c r="C30" s="43" t="s">
        <v>1</v>
      </c>
      <c r="D30" s="44">
        <v>0</v>
      </c>
      <c r="E30" s="44">
        <v>0</v>
      </c>
      <c r="F30" s="44">
        <v>1</v>
      </c>
      <c r="G30" s="44">
        <v>2</v>
      </c>
      <c r="H30" s="44">
        <v>2</v>
      </c>
      <c r="I30" s="44">
        <v>0</v>
      </c>
      <c r="J30" s="44">
        <v>2</v>
      </c>
      <c r="K30" s="44">
        <v>5</v>
      </c>
      <c r="L30" s="44">
        <v>0</v>
      </c>
      <c r="M30" s="44">
        <v>0</v>
      </c>
      <c r="N30" s="44">
        <v>3</v>
      </c>
      <c r="O30" s="44">
        <v>0</v>
      </c>
      <c r="P30" s="44">
        <v>1</v>
      </c>
      <c r="Q30" s="44">
        <v>4</v>
      </c>
      <c r="R30" s="44">
        <v>3</v>
      </c>
      <c r="S30" s="44">
        <v>1</v>
      </c>
      <c r="T30" s="44">
        <v>0</v>
      </c>
      <c r="U30" s="44">
        <v>0</v>
      </c>
      <c r="V30" s="44">
        <v>0</v>
      </c>
      <c r="W30" s="44">
        <v>3</v>
      </c>
      <c r="X30" s="44">
        <v>0</v>
      </c>
      <c r="Y30" s="44">
        <v>0</v>
      </c>
      <c r="Z30" s="44">
        <v>2</v>
      </c>
      <c r="AA30" s="44">
        <v>2</v>
      </c>
      <c r="AB30" s="44">
        <v>0</v>
      </c>
      <c r="AC30" s="44">
        <v>0</v>
      </c>
      <c r="AD30" s="44">
        <v>1</v>
      </c>
      <c r="AE30" s="44">
        <v>1</v>
      </c>
      <c r="AF30" s="44">
        <v>2</v>
      </c>
      <c r="AG30" s="44">
        <v>1</v>
      </c>
      <c r="AH30" s="44">
        <v>0</v>
      </c>
      <c r="AI30" s="44">
        <v>1</v>
      </c>
      <c r="AJ30" s="44">
        <v>1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4">
        <v>0</v>
      </c>
      <c r="AU30" s="44">
        <v>0</v>
      </c>
      <c r="AV30" s="44">
        <v>38</v>
      </c>
    </row>
    <row r="31" spans="2:48" ht="13" x14ac:dyDescent="0.25">
      <c r="B31" s="46" t="s">
        <v>310</v>
      </c>
      <c r="C31" s="47"/>
      <c r="D31" s="45">
        <v>33</v>
      </c>
      <c r="E31" s="45">
        <v>43</v>
      </c>
      <c r="F31" s="45">
        <v>56</v>
      </c>
      <c r="G31" s="45">
        <v>20</v>
      </c>
      <c r="H31" s="45">
        <v>14</v>
      </c>
      <c r="I31" s="45">
        <v>12</v>
      </c>
      <c r="J31" s="45">
        <v>7</v>
      </c>
      <c r="K31" s="45">
        <v>18</v>
      </c>
      <c r="L31" s="45">
        <v>22</v>
      </c>
      <c r="M31" s="45">
        <v>21</v>
      </c>
      <c r="N31" s="45">
        <v>37</v>
      </c>
      <c r="O31" s="45">
        <v>26</v>
      </c>
      <c r="P31" s="45">
        <v>25</v>
      </c>
      <c r="Q31" s="45">
        <v>64</v>
      </c>
      <c r="R31" s="45">
        <v>77</v>
      </c>
      <c r="S31" s="45">
        <v>71</v>
      </c>
      <c r="T31" s="45">
        <v>12</v>
      </c>
      <c r="U31" s="45">
        <v>23</v>
      </c>
      <c r="V31" s="45">
        <v>24</v>
      </c>
      <c r="W31" s="45">
        <v>56</v>
      </c>
      <c r="X31" s="45">
        <v>8</v>
      </c>
      <c r="Y31" s="45">
        <v>22</v>
      </c>
      <c r="Z31" s="45">
        <v>47</v>
      </c>
      <c r="AA31" s="45">
        <v>21</v>
      </c>
      <c r="AB31" s="45">
        <v>2</v>
      </c>
      <c r="AC31" s="45">
        <v>25</v>
      </c>
      <c r="AD31" s="45">
        <v>53</v>
      </c>
      <c r="AE31" s="45">
        <v>20</v>
      </c>
      <c r="AF31" s="45">
        <v>104</v>
      </c>
      <c r="AG31" s="45">
        <v>52</v>
      </c>
      <c r="AH31" s="45">
        <v>22</v>
      </c>
      <c r="AI31" s="45">
        <v>15</v>
      </c>
      <c r="AJ31" s="45">
        <v>56</v>
      </c>
      <c r="AK31" s="45">
        <v>3</v>
      </c>
      <c r="AL31" s="45">
        <v>2</v>
      </c>
      <c r="AM31" s="45">
        <v>1</v>
      </c>
      <c r="AN31" s="45">
        <v>1</v>
      </c>
      <c r="AO31" s="45">
        <v>2</v>
      </c>
      <c r="AP31" s="45">
        <v>1</v>
      </c>
      <c r="AQ31" s="45">
        <v>1</v>
      </c>
      <c r="AR31" s="45">
        <v>1</v>
      </c>
      <c r="AS31" s="45">
        <v>2</v>
      </c>
      <c r="AT31" s="45">
        <v>1</v>
      </c>
      <c r="AU31" s="45">
        <v>1</v>
      </c>
      <c r="AV31" s="45">
        <v>1124</v>
      </c>
    </row>
  </sheetData>
  <mergeCells count="8">
    <mergeCell ref="B31:C31"/>
    <mergeCell ref="D3:AU3"/>
    <mergeCell ref="D4:AJ4"/>
    <mergeCell ref="AM4:AR4"/>
    <mergeCell ref="AS4:AU4"/>
    <mergeCell ref="B6:B9"/>
    <mergeCell ref="B10:B24"/>
    <mergeCell ref="B25:B30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0"/>
  <sheetViews>
    <sheetView showGridLines="0" workbookViewId="0">
      <pane xSplit="3" ySplit="4" topLeftCell="L5" activePane="bottomRight" state="frozen"/>
      <selection pane="topRight" activeCell="D1" sqref="D1"/>
      <selection pane="bottomLeft" activeCell="A5" sqref="A5"/>
      <selection pane="bottomRight" activeCell="C32" sqref="C32"/>
    </sheetView>
  </sheetViews>
  <sheetFormatPr defaultRowHeight="12.5" x14ac:dyDescent="0.25"/>
  <cols>
    <col min="1" max="1" width="1.6328125" style="13" customWidth="1"/>
    <col min="2" max="2" width="15.81640625" style="13" customWidth="1"/>
    <col min="3" max="3" width="56.36328125" style="13" bestFit="1" customWidth="1"/>
    <col min="4" max="5" width="14.453125" style="13" customWidth="1"/>
    <col min="6" max="6" width="14.54296875" style="13" customWidth="1"/>
    <col min="7" max="8" width="14.453125" style="13" customWidth="1"/>
    <col min="9" max="9" width="14.54296875" style="13" customWidth="1"/>
    <col min="10" max="11" width="14.453125" style="13" customWidth="1"/>
    <col min="12" max="12" width="14.54296875" style="13" customWidth="1"/>
    <col min="13" max="14" width="14.453125" style="13" customWidth="1"/>
    <col min="15" max="15" width="14.54296875" style="13" customWidth="1"/>
    <col min="16" max="18" width="14.453125" style="13" customWidth="1"/>
    <col min="19" max="19" width="13.453125" style="13" customWidth="1"/>
    <col min="20" max="20" width="8.7265625" style="13" customWidth="1"/>
    <col min="21" max="16384" width="8.7265625" style="13"/>
  </cols>
  <sheetData>
    <row r="2" spans="2:19" s="14" customFormat="1" ht="13" x14ac:dyDescent="0.3">
      <c r="B2" s="17" t="s">
        <v>322</v>
      </c>
      <c r="C2" s="12"/>
      <c r="D2" s="10"/>
      <c r="S2" s="10"/>
    </row>
    <row r="3" spans="2:19" ht="13" x14ac:dyDescent="0.3">
      <c r="B3" s="6" t="s">
        <v>0</v>
      </c>
      <c r="C3" s="6" t="s">
        <v>0</v>
      </c>
      <c r="D3" s="32" t="s">
        <v>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2" t="s">
        <v>0</v>
      </c>
    </row>
    <row r="4" spans="2:19" ht="65" x14ac:dyDescent="0.3">
      <c r="B4" s="4" t="s">
        <v>311</v>
      </c>
      <c r="C4" s="4" t="s">
        <v>312</v>
      </c>
      <c r="D4" s="8" t="s">
        <v>236</v>
      </c>
      <c r="E4" s="8" t="s">
        <v>237</v>
      </c>
      <c r="F4" s="8" t="s">
        <v>238</v>
      </c>
      <c r="G4" s="8" t="s">
        <v>239</v>
      </c>
      <c r="H4" s="8" t="s">
        <v>240</v>
      </c>
      <c r="I4" s="8" t="s">
        <v>241</v>
      </c>
      <c r="J4" s="8" t="s">
        <v>242</v>
      </c>
      <c r="K4" s="8" t="s">
        <v>243</v>
      </c>
      <c r="L4" s="8" t="s">
        <v>244</v>
      </c>
      <c r="M4" s="8" t="s">
        <v>245</v>
      </c>
      <c r="N4" s="8" t="s">
        <v>246</v>
      </c>
      <c r="O4" s="8" t="s">
        <v>247</v>
      </c>
      <c r="P4" s="8" t="s">
        <v>248</v>
      </c>
      <c r="Q4" s="8" t="s">
        <v>249</v>
      </c>
      <c r="R4" s="8" t="s">
        <v>250</v>
      </c>
      <c r="S4" s="8" t="s">
        <v>310</v>
      </c>
    </row>
    <row r="5" spans="2:19" ht="13" x14ac:dyDescent="0.25">
      <c r="B5" s="34" t="s">
        <v>26</v>
      </c>
      <c r="C5" s="5" t="s">
        <v>27</v>
      </c>
      <c r="D5" s="18">
        <v>7</v>
      </c>
      <c r="E5" s="18">
        <v>1</v>
      </c>
      <c r="F5" s="18">
        <v>0</v>
      </c>
      <c r="G5" s="18">
        <v>1</v>
      </c>
      <c r="H5" s="18">
        <v>1</v>
      </c>
      <c r="I5" s="18">
        <v>1</v>
      </c>
      <c r="J5" s="18">
        <v>6</v>
      </c>
      <c r="K5" s="18">
        <v>8</v>
      </c>
      <c r="L5" s="18">
        <v>1</v>
      </c>
      <c r="M5" s="18">
        <v>0</v>
      </c>
      <c r="N5" s="18">
        <v>0</v>
      </c>
      <c r="O5" s="18">
        <v>1</v>
      </c>
      <c r="P5" s="18">
        <v>0</v>
      </c>
      <c r="Q5" s="18">
        <v>1</v>
      </c>
      <c r="R5" s="18">
        <v>0</v>
      </c>
      <c r="S5" s="19">
        <v>28</v>
      </c>
    </row>
    <row r="6" spans="2:19" ht="13" x14ac:dyDescent="0.25">
      <c r="B6" s="35"/>
      <c r="C6" s="5" t="s">
        <v>28</v>
      </c>
      <c r="D6" s="18">
        <v>2</v>
      </c>
      <c r="E6" s="18">
        <v>0</v>
      </c>
      <c r="F6" s="18">
        <v>1</v>
      </c>
      <c r="G6" s="18">
        <v>0</v>
      </c>
      <c r="H6" s="18">
        <v>0</v>
      </c>
      <c r="I6" s="18">
        <v>0</v>
      </c>
      <c r="J6" s="18">
        <v>4</v>
      </c>
      <c r="K6" s="18">
        <v>4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1</v>
      </c>
      <c r="S6" s="19">
        <v>12</v>
      </c>
    </row>
    <row r="7" spans="2:19" x14ac:dyDescent="0.25">
      <c r="B7" s="36"/>
      <c r="C7" s="43" t="s">
        <v>1</v>
      </c>
      <c r="D7" s="48">
        <v>9</v>
      </c>
      <c r="E7" s="48">
        <v>1</v>
      </c>
      <c r="F7" s="48">
        <v>1</v>
      </c>
      <c r="G7" s="48">
        <v>1</v>
      </c>
      <c r="H7" s="48">
        <v>1</v>
      </c>
      <c r="I7" s="48">
        <v>1</v>
      </c>
      <c r="J7" s="48">
        <v>10</v>
      </c>
      <c r="K7" s="48">
        <v>12</v>
      </c>
      <c r="L7" s="48">
        <v>1</v>
      </c>
      <c r="M7" s="48">
        <v>0</v>
      </c>
      <c r="N7" s="48">
        <v>0</v>
      </c>
      <c r="O7" s="48">
        <v>1</v>
      </c>
      <c r="P7" s="48">
        <v>0</v>
      </c>
      <c r="Q7" s="48">
        <v>1</v>
      </c>
      <c r="R7" s="48">
        <v>1</v>
      </c>
      <c r="S7" s="48">
        <v>40</v>
      </c>
    </row>
    <row r="8" spans="2:19" ht="13" x14ac:dyDescent="0.25">
      <c r="B8" s="34" t="s">
        <v>29</v>
      </c>
      <c r="C8" s="5" t="s">
        <v>61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3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1</v>
      </c>
      <c r="S8" s="19">
        <v>4</v>
      </c>
    </row>
    <row r="9" spans="2:19" ht="13" x14ac:dyDescent="0.25">
      <c r="B9" s="35"/>
      <c r="C9" s="5" t="s">
        <v>30</v>
      </c>
      <c r="D9" s="18">
        <v>1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2</v>
      </c>
      <c r="K9" s="18">
        <v>4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9">
        <v>7</v>
      </c>
    </row>
    <row r="10" spans="2:19" ht="13" x14ac:dyDescent="0.25">
      <c r="B10" s="35"/>
      <c r="C10" s="5" t="s">
        <v>63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5</v>
      </c>
      <c r="O10" s="18">
        <v>0</v>
      </c>
      <c r="P10" s="18">
        <v>0</v>
      </c>
      <c r="Q10" s="18">
        <v>0</v>
      </c>
      <c r="R10" s="18">
        <v>0</v>
      </c>
      <c r="S10" s="19">
        <v>5</v>
      </c>
    </row>
    <row r="11" spans="2:19" ht="13" x14ac:dyDescent="0.25">
      <c r="B11" s="35"/>
      <c r="C11" s="5" t="s">
        <v>31</v>
      </c>
      <c r="D11" s="18">
        <v>5</v>
      </c>
      <c r="E11" s="18">
        <v>0</v>
      </c>
      <c r="F11" s="18">
        <v>1</v>
      </c>
      <c r="G11" s="18">
        <v>2</v>
      </c>
      <c r="H11" s="18">
        <v>1</v>
      </c>
      <c r="I11" s="18">
        <v>0</v>
      </c>
      <c r="J11" s="18">
        <v>7</v>
      </c>
      <c r="K11" s="18">
        <v>4</v>
      </c>
      <c r="L11" s="18">
        <v>0</v>
      </c>
      <c r="M11" s="18">
        <v>0</v>
      </c>
      <c r="N11" s="18">
        <v>0</v>
      </c>
      <c r="O11" s="18">
        <v>1</v>
      </c>
      <c r="P11" s="18">
        <v>2</v>
      </c>
      <c r="Q11" s="18">
        <v>0</v>
      </c>
      <c r="R11" s="18">
        <v>1</v>
      </c>
      <c r="S11" s="19">
        <v>24</v>
      </c>
    </row>
    <row r="12" spans="2:19" ht="13" x14ac:dyDescent="0.25">
      <c r="B12" s="35"/>
      <c r="C12" s="5" t="s">
        <v>32</v>
      </c>
      <c r="D12" s="18">
        <v>2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2</v>
      </c>
      <c r="K12" s="18">
        <v>1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9">
        <v>5</v>
      </c>
    </row>
    <row r="13" spans="2:19" ht="13" x14ac:dyDescent="0.25">
      <c r="B13" s="35"/>
      <c r="C13" s="5" t="s">
        <v>64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9">
        <v>1</v>
      </c>
    </row>
    <row r="14" spans="2:19" ht="13" x14ac:dyDescent="0.25">
      <c r="B14" s="35"/>
      <c r="C14" s="5" t="s">
        <v>65</v>
      </c>
      <c r="D14" s="18">
        <v>0</v>
      </c>
      <c r="E14" s="18">
        <v>0</v>
      </c>
      <c r="F14" s="18">
        <v>0</v>
      </c>
      <c r="G14" s="18">
        <v>1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9">
        <v>1</v>
      </c>
    </row>
    <row r="15" spans="2:19" ht="13" x14ac:dyDescent="0.25">
      <c r="B15" s="35"/>
      <c r="C15" s="5" t="s">
        <v>33</v>
      </c>
      <c r="D15" s="18">
        <v>7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4</v>
      </c>
      <c r="K15" s="18">
        <v>3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9">
        <v>14</v>
      </c>
    </row>
    <row r="16" spans="2:19" ht="13" x14ac:dyDescent="0.25">
      <c r="B16" s="35"/>
      <c r="C16" s="5" t="s">
        <v>28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1</v>
      </c>
      <c r="O16" s="18">
        <v>0</v>
      </c>
      <c r="P16" s="18">
        <v>0</v>
      </c>
      <c r="Q16" s="18">
        <v>0</v>
      </c>
      <c r="R16" s="18">
        <v>0</v>
      </c>
      <c r="S16" s="19">
        <v>1</v>
      </c>
    </row>
    <row r="17" spans="2:19" x14ac:dyDescent="0.25">
      <c r="B17" s="36"/>
      <c r="C17" s="43" t="s">
        <v>1</v>
      </c>
      <c r="D17" s="48">
        <v>15</v>
      </c>
      <c r="E17" s="48">
        <v>0</v>
      </c>
      <c r="F17" s="48">
        <v>1</v>
      </c>
      <c r="G17" s="48">
        <v>3</v>
      </c>
      <c r="H17" s="48">
        <v>1</v>
      </c>
      <c r="I17" s="48">
        <v>0</v>
      </c>
      <c r="J17" s="48">
        <v>15</v>
      </c>
      <c r="K17" s="48">
        <v>15</v>
      </c>
      <c r="L17" s="48">
        <v>0</v>
      </c>
      <c r="M17" s="48">
        <v>1</v>
      </c>
      <c r="N17" s="48">
        <v>6</v>
      </c>
      <c r="O17" s="48">
        <v>1</v>
      </c>
      <c r="P17" s="48">
        <v>2</v>
      </c>
      <c r="Q17" s="48">
        <v>0</v>
      </c>
      <c r="R17" s="48">
        <v>2</v>
      </c>
      <c r="S17" s="48">
        <v>62</v>
      </c>
    </row>
    <row r="18" spans="2:19" ht="13" x14ac:dyDescent="0.25">
      <c r="B18" s="34" t="s">
        <v>67</v>
      </c>
      <c r="C18" s="5" t="s">
        <v>71</v>
      </c>
      <c r="D18" s="18">
        <v>1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1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9">
        <v>2</v>
      </c>
    </row>
    <row r="19" spans="2:19" x14ac:dyDescent="0.25">
      <c r="B19" s="36"/>
      <c r="C19" s="43" t="s">
        <v>1</v>
      </c>
      <c r="D19" s="48">
        <v>1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1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2</v>
      </c>
    </row>
    <row r="20" spans="2:19" ht="13" x14ac:dyDescent="0.25">
      <c r="B20" s="46" t="s">
        <v>310</v>
      </c>
      <c r="C20" s="47"/>
      <c r="D20" s="49">
        <v>25</v>
      </c>
      <c r="E20" s="49">
        <v>1</v>
      </c>
      <c r="F20" s="49">
        <v>2</v>
      </c>
      <c r="G20" s="49">
        <v>4</v>
      </c>
      <c r="H20" s="49">
        <v>2</v>
      </c>
      <c r="I20" s="49">
        <v>1</v>
      </c>
      <c r="J20" s="49">
        <v>25</v>
      </c>
      <c r="K20" s="49">
        <v>28</v>
      </c>
      <c r="L20" s="49">
        <v>1</v>
      </c>
      <c r="M20" s="49">
        <v>1</v>
      </c>
      <c r="N20" s="49">
        <v>6</v>
      </c>
      <c r="O20" s="49">
        <v>2</v>
      </c>
      <c r="P20" s="49">
        <v>2</v>
      </c>
      <c r="Q20" s="49">
        <v>1</v>
      </c>
      <c r="R20" s="49">
        <v>3</v>
      </c>
      <c r="S20" s="49">
        <v>104</v>
      </c>
    </row>
  </sheetData>
  <mergeCells count="5">
    <mergeCell ref="B20:C20"/>
    <mergeCell ref="B18:B19"/>
    <mergeCell ref="D3:R3"/>
    <mergeCell ref="B5:B7"/>
    <mergeCell ref="B8:B17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1"/>
  <sheetViews>
    <sheetView showGridLines="0" workbookViewId="0">
      <pane xSplit="3" ySplit="4" topLeftCell="T5" activePane="bottomRight" state="frozen"/>
      <selection pane="topRight" activeCell="D1" sqref="D1"/>
      <selection pane="bottomLeft" activeCell="A5" sqref="A5"/>
      <selection pane="bottomRight" activeCell="AC26" sqref="AC26"/>
    </sheetView>
  </sheetViews>
  <sheetFormatPr defaultRowHeight="12.5" x14ac:dyDescent="0.25"/>
  <cols>
    <col min="1" max="1" width="1.6328125" style="13" customWidth="1"/>
    <col min="2" max="2" width="15.36328125" style="13" customWidth="1"/>
    <col min="3" max="3" width="54.7265625" style="13" bestFit="1" customWidth="1"/>
    <col min="4" max="5" width="14.453125" style="13" customWidth="1"/>
    <col min="6" max="6" width="14.54296875" style="13" customWidth="1"/>
    <col min="7" max="8" width="14.453125" style="13" customWidth="1"/>
    <col min="9" max="9" width="14.54296875" style="13" customWidth="1"/>
    <col min="10" max="11" width="14.453125" style="13" customWidth="1"/>
    <col min="12" max="12" width="14.54296875" style="13" customWidth="1"/>
    <col min="13" max="14" width="14.453125" style="13" customWidth="1"/>
    <col min="15" max="15" width="14.54296875" style="13" customWidth="1"/>
    <col min="16" max="18" width="14.453125" style="13" customWidth="1"/>
    <col min="19" max="19" width="14.54296875" style="13" customWidth="1"/>
    <col min="20" max="21" width="14.453125" style="13" customWidth="1"/>
    <col min="22" max="22" width="14.54296875" style="13" customWidth="1"/>
    <col min="23" max="24" width="14.453125" style="13" customWidth="1"/>
    <col min="25" max="25" width="14.54296875" style="13" customWidth="1"/>
    <col min="26" max="26" width="13.453125" style="13" customWidth="1"/>
    <col min="27" max="16384" width="8.7265625" style="13"/>
  </cols>
  <sheetData>
    <row r="2" spans="2:26" s="14" customFormat="1" ht="13" x14ac:dyDescent="0.3">
      <c r="B2" s="17" t="s">
        <v>323</v>
      </c>
      <c r="C2" s="12"/>
      <c r="D2" s="10"/>
      <c r="Z2" s="10"/>
    </row>
    <row r="3" spans="2:26" ht="13" x14ac:dyDescent="0.3">
      <c r="B3" s="6" t="s">
        <v>0</v>
      </c>
      <c r="C3" s="6" t="s">
        <v>0</v>
      </c>
      <c r="D3" s="32" t="s">
        <v>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2" t="s">
        <v>0</v>
      </c>
    </row>
    <row r="4" spans="2:26" ht="52" x14ac:dyDescent="0.3">
      <c r="B4" s="4" t="s">
        <v>311</v>
      </c>
      <c r="C4" s="4" t="s">
        <v>312</v>
      </c>
      <c r="D4" s="8" t="s">
        <v>251</v>
      </c>
      <c r="E4" s="8" t="s">
        <v>252</v>
      </c>
      <c r="F4" s="8" t="s">
        <v>253</v>
      </c>
      <c r="G4" s="8" t="s">
        <v>254</v>
      </c>
      <c r="H4" s="8" t="s">
        <v>255</v>
      </c>
      <c r="I4" s="8" t="s">
        <v>256</v>
      </c>
      <c r="J4" s="8" t="s">
        <v>257</v>
      </c>
      <c r="K4" s="8" t="s">
        <v>258</v>
      </c>
      <c r="L4" s="8" t="s">
        <v>259</v>
      </c>
      <c r="M4" s="8" t="s">
        <v>260</v>
      </c>
      <c r="N4" s="8" t="s">
        <v>261</v>
      </c>
      <c r="O4" s="8" t="s">
        <v>262</v>
      </c>
      <c r="P4" s="8" t="s">
        <v>263</v>
      </c>
      <c r="Q4" s="8" t="s">
        <v>264</v>
      </c>
      <c r="R4" s="8" t="s">
        <v>265</v>
      </c>
      <c r="S4" s="8" t="s">
        <v>266</v>
      </c>
      <c r="T4" s="8" t="s">
        <v>267</v>
      </c>
      <c r="U4" s="8" t="s">
        <v>268</v>
      </c>
      <c r="V4" s="8" t="s">
        <v>269</v>
      </c>
      <c r="W4" s="8" t="s">
        <v>270</v>
      </c>
      <c r="X4" s="8" t="s">
        <v>271</v>
      </c>
      <c r="Y4" s="8" t="s">
        <v>272</v>
      </c>
      <c r="Z4" s="8" t="s">
        <v>310</v>
      </c>
    </row>
    <row r="5" spans="2:26" ht="13" x14ac:dyDescent="0.25">
      <c r="B5" s="34" t="s">
        <v>26</v>
      </c>
      <c r="C5" s="5" t="s">
        <v>27</v>
      </c>
      <c r="D5" s="18">
        <v>0</v>
      </c>
      <c r="E5" s="18">
        <v>1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1</v>
      </c>
      <c r="Q5" s="18">
        <v>0</v>
      </c>
      <c r="R5" s="18">
        <v>0</v>
      </c>
      <c r="S5" s="18">
        <v>1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1</v>
      </c>
      <c r="Z5" s="19">
        <v>4</v>
      </c>
    </row>
    <row r="6" spans="2:26" ht="13" x14ac:dyDescent="0.25">
      <c r="B6" s="35"/>
      <c r="C6" s="5" t="s">
        <v>28</v>
      </c>
      <c r="D6" s="18">
        <v>0</v>
      </c>
      <c r="E6" s="18">
        <v>1</v>
      </c>
      <c r="F6" s="18">
        <v>0</v>
      </c>
      <c r="G6" s="18">
        <v>0</v>
      </c>
      <c r="H6" s="18">
        <v>0</v>
      </c>
      <c r="I6" s="18">
        <v>1</v>
      </c>
      <c r="J6" s="18">
        <v>1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1</v>
      </c>
      <c r="R6" s="18">
        <v>0</v>
      </c>
      <c r="S6" s="18">
        <v>0</v>
      </c>
      <c r="T6" s="18">
        <v>0</v>
      </c>
      <c r="U6" s="18">
        <v>0</v>
      </c>
      <c r="V6" s="18">
        <v>1</v>
      </c>
      <c r="W6" s="18">
        <v>0</v>
      </c>
      <c r="X6" s="18">
        <v>0</v>
      </c>
      <c r="Y6" s="18">
        <v>0</v>
      </c>
      <c r="Z6" s="19">
        <v>5</v>
      </c>
    </row>
    <row r="7" spans="2:26" x14ac:dyDescent="0.25">
      <c r="B7" s="36"/>
      <c r="C7" s="43" t="s">
        <v>1</v>
      </c>
      <c r="D7" s="48">
        <v>0</v>
      </c>
      <c r="E7" s="48">
        <v>2</v>
      </c>
      <c r="F7" s="48">
        <v>0</v>
      </c>
      <c r="G7" s="48">
        <v>0</v>
      </c>
      <c r="H7" s="48">
        <v>0</v>
      </c>
      <c r="I7" s="48">
        <v>1</v>
      </c>
      <c r="J7" s="48">
        <v>1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1</v>
      </c>
      <c r="Q7" s="48">
        <v>1</v>
      </c>
      <c r="R7" s="48">
        <v>0</v>
      </c>
      <c r="S7" s="48">
        <v>1</v>
      </c>
      <c r="T7" s="48">
        <v>0</v>
      </c>
      <c r="U7" s="48">
        <v>0</v>
      </c>
      <c r="V7" s="48">
        <v>1</v>
      </c>
      <c r="W7" s="48">
        <v>0</v>
      </c>
      <c r="X7" s="48">
        <v>0</v>
      </c>
      <c r="Y7" s="48">
        <v>1</v>
      </c>
      <c r="Z7" s="48">
        <v>9</v>
      </c>
    </row>
    <row r="8" spans="2:26" ht="13" x14ac:dyDescent="0.25">
      <c r="B8" s="34" t="s">
        <v>29</v>
      </c>
      <c r="C8" s="5" t="s">
        <v>61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1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1</v>
      </c>
      <c r="Y8" s="18">
        <v>0</v>
      </c>
      <c r="Z8" s="19">
        <v>2</v>
      </c>
    </row>
    <row r="9" spans="2:26" ht="13" x14ac:dyDescent="0.25">
      <c r="B9" s="35"/>
      <c r="C9" s="5" t="s">
        <v>30</v>
      </c>
      <c r="D9" s="18">
        <v>0</v>
      </c>
      <c r="E9" s="18">
        <v>1</v>
      </c>
      <c r="F9" s="18">
        <v>0</v>
      </c>
      <c r="G9" s="18">
        <v>1</v>
      </c>
      <c r="H9" s="18">
        <v>0</v>
      </c>
      <c r="I9" s="18">
        <v>0</v>
      </c>
      <c r="J9" s="18">
        <v>0</v>
      </c>
      <c r="K9" s="18">
        <v>1</v>
      </c>
      <c r="L9" s="18">
        <v>0</v>
      </c>
      <c r="M9" s="18">
        <v>0</v>
      </c>
      <c r="N9" s="18">
        <v>1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1</v>
      </c>
      <c r="U9" s="18">
        <v>0</v>
      </c>
      <c r="V9" s="18">
        <v>0</v>
      </c>
      <c r="W9" s="18">
        <v>1</v>
      </c>
      <c r="X9" s="18">
        <v>0</v>
      </c>
      <c r="Y9" s="18">
        <v>1</v>
      </c>
      <c r="Z9" s="19">
        <v>7</v>
      </c>
    </row>
    <row r="10" spans="2:26" ht="13" x14ac:dyDescent="0.25">
      <c r="B10" s="35"/>
      <c r="C10" s="5" t="s">
        <v>63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2</v>
      </c>
      <c r="R10" s="18">
        <v>1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9">
        <v>3</v>
      </c>
    </row>
    <row r="11" spans="2:26" ht="13" x14ac:dyDescent="0.25">
      <c r="B11" s="35"/>
      <c r="C11" s="5" t="s">
        <v>31</v>
      </c>
      <c r="D11" s="18">
        <v>1</v>
      </c>
      <c r="E11" s="18">
        <v>5</v>
      </c>
      <c r="F11" s="18">
        <v>0</v>
      </c>
      <c r="G11" s="18">
        <v>0</v>
      </c>
      <c r="H11" s="18">
        <v>1</v>
      </c>
      <c r="I11" s="18">
        <v>0</v>
      </c>
      <c r="J11" s="18">
        <v>0</v>
      </c>
      <c r="K11" s="18">
        <v>0</v>
      </c>
      <c r="L11" s="18">
        <v>0</v>
      </c>
      <c r="M11" s="18">
        <v>1</v>
      </c>
      <c r="N11" s="18">
        <v>1</v>
      </c>
      <c r="O11" s="18">
        <v>0</v>
      </c>
      <c r="P11" s="18">
        <v>0</v>
      </c>
      <c r="Q11" s="18">
        <v>2</v>
      </c>
      <c r="R11" s="18">
        <v>1</v>
      </c>
      <c r="S11" s="18">
        <v>2</v>
      </c>
      <c r="T11" s="18">
        <v>1</v>
      </c>
      <c r="U11" s="18">
        <v>2</v>
      </c>
      <c r="V11" s="18">
        <v>1</v>
      </c>
      <c r="W11" s="18">
        <v>0</v>
      </c>
      <c r="X11" s="18">
        <v>0</v>
      </c>
      <c r="Y11" s="18">
        <v>1</v>
      </c>
      <c r="Z11" s="19">
        <v>19</v>
      </c>
    </row>
    <row r="12" spans="2:26" ht="13" x14ac:dyDescent="0.25">
      <c r="B12" s="35"/>
      <c r="C12" s="5" t="s">
        <v>32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1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9">
        <v>1</v>
      </c>
    </row>
    <row r="13" spans="2:26" ht="13" x14ac:dyDescent="0.25">
      <c r="B13" s="35"/>
      <c r="C13" s="5" t="s">
        <v>27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1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1</v>
      </c>
      <c r="W13" s="18">
        <v>0</v>
      </c>
      <c r="X13" s="18">
        <v>0</v>
      </c>
      <c r="Y13" s="18">
        <v>0</v>
      </c>
      <c r="Z13" s="19">
        <v>2</v>
      </c>
    </row>
    <row r="14" spans="2:26" ht="13" x14ac:dyDescent="0.25">
      <c r="B14" s="35"/>
      <c r="C14" s="5" t="s">
        <v>65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1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9">
        <v>1</v>
      </c>
    </row>
    <row r="15" spans="2:26" ht="13" x14ac:dyDescent="0.25">
      <c r="B15" s="35"/>
      <c r="C15" s="5" t="s">
        <v>33</v>
      </c>
      <c r="D15" s="18">
        <v>0</v>
      </c>
      <c r="E15" s="18">
        <v>0</v>
      </c>
      <c r="F15" s="18">
        <v>2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1</v>
      </c>
      <c r="Q15" s="18">
        <v>2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9">
        <v>5</v>
      </c>
    </row>
    <row r="16" spans="2:26" ht="13" x14ac:dyDescent="0.25">
      <c r="B16" s="35"/>
      <c r="C16" s="5" t="s">
        <v>66</v>
      </c>
      <c r="D16" s="18">
        <v>0</v>
      </c>
      <c r="E16" s="18">
        <v>0</v>
      </c>
      <c r="F16" s="18">
        <v>1</v>
      </c>
      <c r="G16" s="18">
        <v>0</v>
      </c>
      <c r="H16" s="18">
        <v>1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9">
        <v>2</v>
      </c>
    </row>
    <row r="17" spans="2:26" ht="13" x14ac:dyDescent="0.25">
      <c r="B17" s="35"/>
      <c r="C17" s="5" t="s">
        <v>28</v>
      </c>
      <c r="D17" s="18">
        <v>0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9">
        <v>1</v>
      </c>
    </row>
    <row r="18" spans="2:26" x14ac:dyDescent="0.25">
      <c r="B18" s="36"/>
      <c r="C18" s="43" t="s">
        <v>1</v>
      </c>
      <c r="D18" s="48">
        <v>1</v>
      </c>
      <c r="E18" s="48">
        <v>7</v>
      </c>
      <c r="F18" s="48">
        <v>3</v>
      </c>
      <c r="G18" s="48">
        <v>1</v>
      </c>
      <c r="H18" s="48">
        <v>2</v>
      </c>
      <c r="I18" s="48">
        <v>0</v>
      </c>
      <c r="J18" s="48">
        <v>0</v>
      </c>
      <c r="K18" s="48">
        <v>2</v>
      </c>
      <c r="L18" s="48">
        <v>1</v>
      </c>
      <c r="M18" s="48">
        <v>1</v>
      </c>
      <c r="N18" s="48">
        <v>2</v>
      </c>
      <c r="O18" s="48">
        <v>1</v>
      </c>
      <c r="P18" s="48">
        <v>1</v>
      </c>
      <c r="Q18" s="48">
        <v>7</v>
      </c>
      <c r="R18" s="48">
        <v>2</v>
      </c>
      <c r="S18" s="48">
        <v>2</v>
      </c>
      <c r="T18" s="48">
        <v>2</v>
      </c>
      <c r="U18" s="48">
        <v>2</v>
      </c>
      <c r="V18" s="48">
        <v>2</v>
      </c>
      <c r="W18" s="48">
        <v>1</v>
      </c>
      <c r="X18" s="48">
        <v>1</v>
      </c>
      <c r="Y18" s="48">
        <v>2</v>
      </c>
      <c r="Z18" s="48">
        <v>43</v>
      </c>
    </row>
    <row r="19" spans="2:26" ht="13" x14ac:dyDescent="0.25">
      <c r="B19" s="34" t="s">
        <v>67</v>
      </c>
      <c r="C19" s="5" t="s">
        <v>68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1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9">
        <v>1</v>
      </c>
    </row>
    <row r="20" spans="2:26" x14ac:dyDescent="0.25">
      <c r="B20" s="36"/>
      <c r="C20" s="43" t="s">
        <v>1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1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1</v>
      </c>
    </row>
    <row r="21" spans="2:26" ht="13" x14ac:dyDescent="0.25">
      <c r="B21" s="46" t="s">
        <v>310</v>
      </c>
      <c r="C21" s="47"/>
      <c r="D21" s="49">
        <v>1</v>
      </c>
      <c r="E21" s="49">
        <v>9</v>
      </c>
      <c r="F21" s="49">
        <v>3</v>
      </c>
      <c r="G21" s="49">
        <v>1</v>
      </c>
      <c r="H21" s="49">
        <v>2</v>
      </c>
      <c r="I21" s="49">
        <v>1</v>
      </c>
      <c r="J21" s="49">
        <v>1</v>
      </c>
      <c r="K21" s="49">
        <v>2</v>
      </c>
      <c r="L21" s="49">
        <v>1</v>
      </c>
      <c r="M21" s="49">
        <v>1</v>
      </c>
      <c r="N21" s="49">
        <v>2</v>
      </c>
      <c r="O21" s="49">
        <v>1</v>
      </c>
      <c r="P21" s="49">
        <v>2</v>
      </c>
      <c r="Q21" s="49">
        <v>8</v>
      </c>
      <c r="R21" s="49">
        <v>2</v>
      </c>
      <c r="S21" s="49">
        <v>4</v>
      </c>
      <c r="T21" s="49">
        <v>2</v>
      </c>
      <c r="U21" s="49">
        <v>2</v>
      </c>
      <c r="V21" s="49">
        <v>3</v>
      </c>
      <c r="W21" s="49">
        <v>1</v>
      </c>
      <c r="X21" s="49">
        <v>1</v>
      </c>
      <c r="Y21" s="49">
        <v>3</v>
      </c>
      <c r="Z21" s="49">
        <v>53</v>
      </c>
    </row>
  </sheetData>
  <mergeCells count="5">
    <mergeCell ref="B21:C21"/>
    <mergeCell ref="B19:B20"/>
    <mergeCell ref="D3:Y3"/>
    <mergeCell ref="B5:B7"/>
    <mergeCell ref="B8:B18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A37540208</value>
    </field>
    <field name="Objective-Title">
      <value order="0">20220401 Annual Statistics Complaints Determined by Authority and Outcome 2021-22</value>
    </field>
    <field name="Objective-Description">
      <value order="0"/>
    </field>
    <field name="Objective-CreationStamp">
      <value order="0">2022-04-14T17:22:59Z</value>
    </field>
    <field name="Objective-IsApproved">
      <value order="0">false</value>
    </field>
    <field name="Objective-IsPublished">
      <value order="0">true</value>
    </field>
    <field name="Objective-DatePublished">
      <value order="0">2022-05-23T11:22:41Z</value>
    </field>
    <field name="Objective-ModificationStamp">
      <value order="0">2022-05-23T11:22:41Z</value>
    </field>
    <field name="Objective-Owner">
      <value order="0">Linkston, Dawn D (U322278)</value>
    </field>
    <field name="Objective-Path">
      <value order="0">Objective Global Folder:Scottish Public Services Ombudsman File Plan:Corporate Governance:Governance:Official Statistics:Annual data tables, reports and analysis 2022-23 - all case types: 2022-2024</value>
    </field>
    <field name="Objective-Parent">
      <value order="0">Annual data tables, reports and analysis 2022-23 - all case types: 2022-2024</value>
    </field>
    <field name="Objective-State">
      <value order="0">Published</value>
    </field>
    <field name="Objective-VersionId">
      <value order="0">vA56522239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BUSPROC/9064</value>
    </field>
    <field name="Objective-Classification">
      <value order="0">OFFICIAL</value>
    </field>
    <field name="Objective-Caveats">
      <value order="0">Caveat for Scottish Public Services Ombudsman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1. All Sectors</vt:lpstr>
      <vt:lpstr>2. Colleges</vt:lpstr>
      <vt:lpstr>3. Health</vt:lpstr>
      <vt:lpstr>4. JH&amp;SC</vt:lpstr>
      <vt:lpstr>5. Housing Associations</vt:lpstr>
      <vt:lpstr>6. Local Authority</vt:lpstr>
      <vt:lpstr>7a. SG&amp;DA - SG&amp;SA</vt:lpstr>
      <vt:lpstr>7b.  SG&amp;DA - SPA</vt:lpstr>
      <vt:lpstr>7c.  SG&amp;DA - CBPA</vt:lpstr>
      <vt:lpstr>8. Prisons</vt:lpstr>
      <vt:lpstr>9. Universities</vt:lpstr>
      <vt:lpstr>10. Water</vt:lpstr>
      <vt:lpstr>11. Other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Linkston D (Dawn) (SPSO)</dc:creator>
  <cp:lastModifiedBy>N320576</cp:lastModifiedBy>
  <dcterms:created xsi:type="dcterms:W3CDTF">2022-04-28T09:41:46Z</dcterms:created>
  <dcterms:modified xsi:type="dcterms:W3CDTF">2022-05-24T08:20:33Z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A37540208</vt:lpwstr>
  </property>
  <property fmtid="{D5CDD505-2E9C-101B-9397-08002B2CF9AE}" pid="4" name="Objective-Title">
    <vt:lpwstr>20220401 Annual Statistics Complaints Determined by Authority and Outcome 2021-22</vt:lpwstr>
  </property>
  <property fmtid="{D5CDD505-2E9C-101B-9397-08002B2CF9AE}" pid="5" name="Objective-Description">
    <vt:lpwstr/>
  </property>
  <property fmtid="{D5CDD505-2E9C-101B-9397-08002B2CF9AE}" pid="6" name="Objective-CreationStamp">
    <vt:filetime>2022-04-14T17:22:59Z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2022-05-23T11:22:41Z</vt:filetime>
  </property>
  <property fmtid="{D5CDD505-2E9C-101B-9397-08002B2CF9AE}" pid="10" name="Objective-ModificationStamp">
    <vt:filetime>2022-05-23T11:22:41Z</vt:filetime>
  </property>
  <property fmtid="{D5CDD505-2E9C-101B-9397-08002B2CF9AE}" pid="11" name="Objective-Owner">
    <vt:lpwstr>Linkston, Dawn D (U322278)</vt:lpwstr>
  </property>
  <property fmtid="{D5CDD505-2E9C-101B-9397-08002B2CF9AE}" pid="12" name="Objective-Path">
    <vt:lpwstr>Objective Global Folder:Scottish Public Services Ombudsman File Plan:Corporate Governance:Governance:Official Statistics:Annual data tables, reports and analysis 2022-23 - all case types: 2022-2024</vt:lpwstr>
  </property>
  <property fmtid="{D5CDD505-2E9C-101B-9397-08002B2CF9AE}" pid="13" name="Objective-Parent">
    <vt:lpwstr>Annual data tables, reports and analysis 2022-23 - all case types: 2022-2024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vA56522239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BUSPROC/9064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Scottish Public Services Ombudsman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</Properties>
</file>