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laura_kilpatrick_spso_gov_scot/Documents/Annual report/2025/"/>
    </mc:Choice>
  </mc:AlternateContent>
  <xr:revisionPtr revIDLastSave="0" documentId="8_{19070676-2116-46F5-9A96-4BF3A36B3E9D}" xr6:coauthVersionLast="47" xr6:coauthVersionMax="47" xr10:uidLastSave="{00000000-0000-0000-0000-000000000000}"/>
  <bookViews>
    <workbookView xWindow="-120" yWindow="-120" windowWidth="24240" windowHeight="13140" tabRatio="919" firstSheet="3" xr2:uid="{00000000-000D-0000-FFFF-FFFF00000000}"/>
  </bookViews>
  <sheets>
    <sheet name="Contents" sheetId="1" r:id="rId1"/>
    <sheet name="1. Received By Sector" sheetId="2" r:id="rId2"/>
    <sheet name="2. Colleges" sheetId="3" r:id="rId3"/>
    <sheet name="3. Health" sheetId="4" r:id="rId4"/>
    <sheet name="4. Joint Health &amp; Social Care" sheetId="6" r:id="rId5"/>
    <sheet name="5. Housing Associations" sheetId="7" r:id="rId6"/>
    <sheet name="6. Local Authority" sheetId="8" r:id="rId7"/>
    <sheet name="7. SG&amp;DA" sheetId="9" r:id="rId8"/>
    <sheet name="8. Prisons" sheetId="10" r:id="rId9"/>
    <sheet name="9. Universities" sheetId="11" r:id="rId10"/>
    <sheet name="10. Water" sheetId="12" r:id="rId11"/>
    <sheet name="11. Other" sheetId="13" r:id="rId12"/>
    <sheet name="12. HA &amp; LA Housing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3" l="1"/>
  <c r="D6" i="13"/>
  <c r="D9" i="13" s="1"/>
</calcChain>
</file>

<file path=xl/sharedStrings.xml><?xml version="1.0" encoding="utf-8"?>
<sst xmlns="http://schemas.openxmlformats.org/spreadsheetml/2006/main" count="384" uniqueCount="171">
  <si>
    <t/>
  </si>
  <si>
    <t>Authority Sector</t>
  </si>
  <si>
    <t>Complaint</t>
  </si>
  <si>
    <t>Enquiry</t>
  </si>
  <si>
    <t>Total</t>
  </si>
  <si>
    <t>Colleges</t>
  </si>
  <si>
    <t>Health</t>
  </si>
  <si>
    <t>Housing Associations</t>
  </si>
  <si>
    <t>Joint Health and Social Care</t>
  </si>
  <si>
    <t>Local Authority</t>
  </si>
  <si>
    <t>Other</t>
  </si>
  <si>
    <t>Prisons</t>
  </si>
  <si>
    <t>Scottish Government and Devolved Administration</t>
  </si>
  <si>
    <t>Universities</t>
  </si>
  <si>
    <t>Water</t>
  </si>
  <si>
    <t>*Other includes unknown, out of jurisdiction, and premature enquiries</t>
  </si>
  <si>
    <t>Subject Group</t>
  </si>
  <si>
    <t>Subject</t>
  </si>
  <si>
    <t xml:space="preserve">Applications Admissions and Progression </t>
  </si>
  <si>
    <t>Application / Admission / Interview / Enrolment / Induction</t>
  </si>
  <si>
    <t xml:space="preserve">Course Related </t>
  </si>
  <si>
    <t xml:space="preserve">Assessment / Exams / Certification </t>
  </si>
  <si>
    <t>Course Management (including class cancellations)</t>
  </si>
  <si>
    <t>Environment / Resources</t>
  </si>
  <si>
    <t>Learning and Teaching</t>
  </si>
  <si>
    <t>Providing Learning Support and Guidance (by curriculum staff)</t>
  </si>
  <si>
    <t>Customer Care</t>
  </si>
  <si>
    <t>Diversity and Equality (other than support for learning)</t>
  </si>
  <si>
    <t>Health and Safety</t>
  </si>
  <si>
    <t>Staff Conduct</t>
  </si>
  <si>
    <t>Student Conduct</t>
  </si>
  <si>
    <t>Services</t>
  </si>
  <si>
    <t>Assessing and Providing Learning Support (by support staff)</t>
  </si>
  <si>
    <t>Subject Unknown or Out Of Jurisdiction</t>
  </si>
  <si>
    <t>Subject Unknown</t>
  </si>
  <si>
    <t>Admission / discharge / transfer procedures</t>
  </si>
  <si>
    <t>Adult Social Work Services (Highland NHS Only)</t>
  </si>
  <si>
    <t>Appliances / equipment / premises</t>
  </si>
  <si>
    <t>Appointments / Admissions (delay / cancellation / waiting lists)</t>
  </si>
  <si>
    <t>Clinical treatment / diagnosis</t>
  </si>
  <si>
    <t>Communication / staff attitude / dignity / confidentiality</t>
  </si>
  <si>
    <t>Complaints handling</t>
  </si>
  <si>
    <t>Continuing care</t>
  </si>
  <si>
    <t>Failure to send ambulance / delay in sending ambulance</t>
  </si>
  <si>
    <t>Hotel services - food / laundry etc</t>
  </si>
  <si>
    <t>Hygiene / cleanliness / infection control</t>
  </si>
  <si>
    <t>Lists (incl difficulty registering and removal from lists)</t>
  </si>
  <si>
    <t>Nurses / nursing care</t>
  </si>
  <si>
    <t>Out of jurisdiction</t>
  </si>
  <si>
    <t>Policy / administration</t>
  </si>
  <si>
    <t>Record keeping</t>
  </si>
  <si>
    <t>Subject unknown</t>
  </si>
  <si>
    <t>Clinical treatment / Diagnosis</t>
  </si>
  <si>
    <t>Community Nursing &amp; Support Services</t>
  </si>
  <si>
    <t>Hospitals</t>
  </si>
  <si>
    <t>HSCP - Health</t>
  </si>
  <si>
    <t>Subject Unknown or Out of Jurisdiction</t>
  </si>
  <si>
    <t>Nurses / Nursing Care</t>
  </si>
  <si>
    <t>Record Keeping</t>
  </si>
  <si>
    <t>HSCP - Prison Health Care</t>
  </si>
  <si>
    <t>HSCP - Social Work</t>
  </si>
  <si>
    <t>Access to files and information</t>
  </si>
  <si>
    <t>Adoption / fostering</t>
  </si>
  <si>
    <t>Adult support and protection / adults with incapacity</t>
  </si>
  <si>
    <t>Assessments / self-directed support</t>
  </si>
  <si>
    <t>Care charges for homecare and residential care</t>
  </si>
  <si>
    <t>Carer's assessments</t>
  </si>
  <si>
    <t>Child protection</t>
  </si>
  <si>
    <t>Child services and family support</t>
  </si>
  <si>
    <t>Community Mental health services</t>
  </si>
  <si>
    <t>Criminal justice</t>
  </si>
  <si>
    <t>Free personal care</t>
  </si>
  <si>
    <t xml:space="preserve">Occupational therapy / assessment for equipment / adaptations </t>
  </si>
  <si>
    <t>Sheltered housing / residential issues</t>
  </si>
  <si>
    <t>Standard of care</t>
  </si>
  <si>
    <t>Social Work</t>
  </si>
  <si>
    <t>Aids and adaptations</t>
  </si>
  <si>
    <t>Applications / allocations / transfers / exchanges</t>
  </si>
  <si>
    <t>Estate management / open spaces / environment work</t>
  </si>
  <si>
    <t>Homeless person issues</t>
  </si>
  <si>
    <t>Improvements and renovation</t>
  </si>
  <si>
    <t>Mould / damp</t>
  </si>
  <si>
    <t>Neighbour disputes and anti-social behaviour</t>
  </si>
  <si>
    <t>Rent and/or service charges</t>
  </si>
  <si>
    <t>Repairs and maintenance</t>
  </si>
  <si>
    <t>Shared ownership</t>
  </si>
  <si>
    <t>Sheltered housing and community care</t>
  </si>
  <si>
    <t>Terminations of tenancy</t>
  </si>
  <si>
    <t>Building Control</t>
  </si>
  <si>
    <t>Consumer Protection</t>
  </si>
  <si>
    <t>Economic Development</t>
  </si>
  <si>
    <t>Education</t>
  </si>
  <si>
    <t>Environmental Health and Cleansing</t>
  </si>
  <si>
    <t>Finance</t>
  </si>
  <si>
    <t>Fire &amp; Police Boards</t>
  </si>
  <si>
    <t>Housing</t>
  </si>
  <si>
    <t>Land and Property</t>
  </si>
  <si>
    <t>Legal and Admin</t>
  </si>
  <si>
    <t>National Park Authorities</t>
  </si>
  <si>
    <t>Personnel</t>
  </si>
  <si>
    <t>Planning</t>
  </si>
  <si>
    <t>Recreation and Leisure</t>
  </si>
  <si>
    <t>Roads and Transport</t>
  </si>
  <si>
    <t>Subject unknown or Out of Jurisdiction</t>
  </si>
  <si>
    <t>Valuation Joint Boards</t>
  </si>
  <si>
    <t>Welfare Fund - Community Care Grants</t>
  </si>
  <si>
    <t>Welfare Fund - Crisis Grants</t>
  </si>
  <si>
    <t>Scottish Government and Scottish Administration</t>
  </si>
  <si>
    <t>Prison Case Indicator</t>
  </si>
  <si>
    <t>Non-Prison</t>
  </si>
  <si>
    <t>Agriculture / environment / fishing / rural affairs</t>
  </si>
  <si>
    <t>Arts / culture / heritage / leisure / sport / tourism</t>
  </si>
  <si>
    <t>Care and health</t>
  </si>
  <si>
    <t>Courts administration</t>
  </si>
  <si>
    <t>Financial matters</t>
  </si>
  <si>
    <t>Governance</t>
  </si>
  <si>
    <t>Justice</t>
  </si>
  <si>
    <t>Records</t>
  </si>
  <si>
    <t>Roads and transport</t>
  </si>
  <si>
    <t>Scottish Public Authority</t>
  </si>
  <si>
    <t>Commissioners and Ombudsmen</t>
  </si>
  <si>
    <t>Enterprise bodies</t>
  </si>
  <si>
    <t>Cross-Border Public Authority</t>
  </si>
  <si>
    <t>Scottish Government &amp; Scottish Administration</t>
  </si>
  <si>
    <t>Scottish Government &amp; Devolved Administration Total</t>
  </si>
  <si>
    <t>Admission / transfers / discharge</t>
  </si>
  <si>
    <t>Communication and records</t>
  </si>
  <si>
    <t>Discipline</t>
  </si>
  <si>
    <t>Health / Welfare / Religion</t>
  </si>
  <si>
    <t>Leave from Prison (Including Home Detention Leave)</t>
  </si>
  <si>
    <t>Physical and personal environment</t>
  </si>
  <si>
    <t>Privileges and prisoners property</t>
  </si>
  <si>
    <t>Security / control / progression</t>
  </si>
  <si>
    <t>Work / education / earnings / recreation</t>
  </si>
  <si>
    <t>Academic appeal / exam results / degree classification</t>
  </si>
  <si>
    <t>Accommodation</t>
  </si>
  <si>
    <t>Admissions</t>
  </si>
  <si>
    <t>Antisocial behaviour</t>
  </si>
  <si>
    <t>Grants / allowances / bursaries</t>
  </si>
  <si>
    <t>Inappropriate staff / student relationship</t>
  </si>
  <si>
    <t>Personnel matters</t>
  </si>
  <si>
    <t>Special needs - assessment and provision</t>
  </si>
  <si>
    <t>Student discipline</t>
  </si>
  <si>
    <t>Teaching and supervision</t>
  </si>
  <si>
    <t>Welfare</t>
  </si>
  <si>
    <t>Billing and charging</t>
  </si>
  <si>
    <t>Customer service</t>
  </si>
  <si>
    <t>Environmental Concerns</t>
  </si>
  <si>
    <t>Waste Water</t>
  </si>
  <si>
    <t>Water Supply</t>
  </si>
  <si>
    <t>Signposting - Premature</t>
  </si>
  <si>
    <t>Signposting - Out of Jurisdiction</t>
  </si>
  <si>
    <t>General Enquiry</t>
  </si>
  <si>
    <t>Housing statutory repair notices / HAA area / demolition orders</t>
  </si>
  <si>
    <t>Pre-contractual or commercial matters (action post 01/04/2011 only)</t>
  </si>
  <si>
    <r>
      <t xml:space="preserve">
RECEIVED TABLES FOR SPSO ANNUAL REPORT STATISTICS 2024-25
</t>
    </r>
    <r>
      <rPr>
        <sz val="10"/>
        <color rgb="FF000000"/>
        <rFont val="Arial"/>
        <family val="2"/>
      </rPr>
      <t xml:space="preserve">
Tab 1 - Received By Sector
Tab 2 - Scottish College Cases Received 
Tab 3 - Health Cases Received
Tab 4 - Joint Health &amp; Social Care Cases Received
Tab 5 - Housing Association Cases Received 
Tab 6 - Local Authority Cases Received 
Tab 7 - Scottish Government and Devolved Administration Cases Received 
Tab 8 - Prison Cases Received
Tab 9 - Scottish University Cases Received 
Tab 10 - Water Cases Received 
Tab 11 - Other Cases Received 
Tab 12 - Housing Association and Local Authority Housing Cases Received 
</t>
    </r>
  </si>
  <si>
    <t>1. CASES RECEIVED BY SECTOR</t>
  </si>
  <si>
    <t>2. SCOTTISH COLLEGE CASES RECEIVED</t>
  </si>
  <si>
    <t>3. HEALTH CASES RECEIVED</t>
  </si>
  <si>
    <t>4. JOINT HEALTH &amp; SOCIAL CARE CASES RECEIVED</t>
  </si>
  <si>
    <t>5. HOUSING ASSOCIATION CASES RECEIVED</t>
  </si>
  <si>
    <t>6. LOCAL AUTHORITY CASES RECEIVED</t>
  </si>
  <si>
    <t>*These are also included in Scottish Administration figures</t>
  </si>
  <si>
    <t>8. PRISON CASES RECEIVED</t>
  </si>
  <si>
    <t>9. SCOTTISH UNIVERSITY CASES RECEIVED</t>
  </si>
  <si>
    <t>10. WATER CASES RECEIVED</t>
  </si>
  <si>
    <t>11. OTHER CASES RECEIVED</t>
  </si>
  <si>
    <t>12. HOUSING ASSOCIATION AND LOCAL AUTHORITY HOUSING CASES RECEIVED</t>
  </si>
  <si>
    <t>*Complaints only</t>
  </si>
  <si>
    <t>7. SCOTTISH GOVERNMENT AND DEVOLVED ADMINISTRATION CASES RECEIVED</t>
  </si>
  <si>
    <t>Scottish Government &amp; Devolved Administration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</si>
</sst>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808080"/>
      <name val="Arial"/>
      <family val="2"/>
    </font>
    <font>
      <b/>
      <sz val="10"/>
      <color rgb="FF80808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1" fillId="0" borderId="0" xfId="0" applyFont="1"/>
    <xf numFmtId="0" fontId="2" fillId="2" borderId="0" xfId="0" applyFont="1" applyFill="1" applyAlignment="1">
      <alignment horizontal="left" wrapText="1" readingOrder="1"/>
    </xf>
    <xf numFmtId="0" fontId="2" fillId="2" borderId="0" xfId="0" applyFont="1" applyFill="1" applyAlignment="1">
      <alignment horizont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left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left" vertical="top" wrapText="1" readingOrder="1"/>
    </xf>
    <xf numFmtId="164" fontId="3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horizontal="righ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" fillId="2" borderId="0" xfId="0" applyFont="1" applyFill="1" applyAlignment="1">
      <alignment horizontal="center" vertical="top" wrapText="1" readingOrder="1"/>
    </xf>
    <xf numFmtId="0" fontId="2" fillId="2" borderId="0" xfId="0" applyFont="1" applyFill="1" applyAlignment="1">
      <alignment horizontal="center" vertical="top" wrapText="1" readingOrder="1"/>
    </xf>
    <xf numFmtId="0" fontId="2" fillId="2" borderId="2" xfId="0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wrapText="1" readingOrder="1"/>
    </xf>
    <xf numFmtId="164" fontId="2" fillId="2" borderId="2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>
      <alignment horizontal="center" wrapText="1" readingOrder="1"/>
    </xf>
    <xf numFmtId="0" fontId="4" fillId="2" borderId="1" xfId="0" applyFont="1" applyFill="1" applyBorder="1" applyAlignment="1">
      <alignment horizontal="left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5" fillId="2" borderId="0" xfId="0" applyFont="1" applyFill="1" applyAlignment="1">
      <alignment horizontal="left" vertical="top" wrapText="1" readingOrder="1"/>
    </xf>
    <xf numFmtId="0" fontId="2" fillId="0" borderId="6" xfId="0" applyFont="1" applyBorder="1" applyAlignment="1">
      <alignment vertical="top" wrapText="1" readingOrder="1"/>
    </xf>
    <xf numFmtId="3" fontId="3" fillId="2" borderId="2" xfId="0" applyNumberFormat="1" applyFont="1" applyFill="1" applyBorder="1" applyAlignment="1">
      <alignment horizontal="right" vertical="top" wrapText="1" readingOrder="1"/>
    </xf>
    <xf numFmtId="3" fontId="2" fillId="2" borderId="2" xfId="0" applyNumberFormat="1" applyFont="1" applyFill="1" applyBorder="1" applyAlignment="1">
      <alignment horizontal="right" vertical="top" wrapText="1" readingOrder="1"/>
    </xf>
    <xf numFmtId="0" fontId="2" fillId="3" borderId="2" xfId="0" applyFont="1" applyFill="1" applyBorder="1" applyAlignment="1">
      <alignment horizontal="left" vertical="top" wrapText="1" readingOrder="1"/>
    </xf>
    <xf numFmtId="3" fontId="2" fillId="3" borderId="2" xfId="0" applyNumberFormat="1" applyFont="1" applyFill="1" applyBorder="1" applyAlignment="1">
      <alignment horizontal="right" vertical="top" wrapText="1" readingOrder="1"/>
    </xf>
    <xf numFmtId="0" fontId="2" fillId="3" borderId="2" xfId="0" applyFont="1" applyFill="1" applyBorder="1" applyAlignment="1">
      <alignment vertical="top" wrapText="1" readingOrder="1"/>
    </xf>
    <xf numFmtId="0" fontId="6" fillId="2" borderId="0" xfId="0" applyFont="1" applyFill="1" applyAlignment="1">
      <alignment wrapText="1" readingOrder="1"/>
    </xf>
    <xf numFmtId="0" fontId="2" fillId="2" borderId="1" xfId="0" applyFont="1" applyFill="1" applyBorder="1" applyAlignment="1">
      <alignment wrapText="1" readingOrder="1"/>
    </xf>
    <xf numFmtId="0" fontId="2" fillId="2" borderId="2" xfId="0" applyFont="1" applyFill="1" applyBorder="1" applyAlignment="1">
      <alignment wrapText="1" readingOrder="1"/>
    </xf>
    <xf numFmtId="3" fontId="3" fillId="2" borderId="8" xfId="0" applyNumberFormat="1" applyFont="1" applyFill="1" applyBorder="1" applyAlignment="1">
      <alignment horizontal="right" vertical="top" wrapText="1" readingOrder="1"/>
    </xf>
    <xf numFmtId="3" fontId="2" fillId="2" borderId="8" xfId="0" applyNumberFormat="1" applyFont="1" applyFill="1" applyBorder="1" applyAlignment="1">
      <alignment horizontal="right" vertical="top" wrapText="1" readingOrder="1"/>
    </xf>
    <xf numFmtId="3" fontId="2" fillId="3" borderId="6" xfId="0" applyNumberFormat="1" applyFont="1" applyFill="1" applyBorder="1" applyAlignment="1">
      <alignment horizontal="right" vertical="top" wrapText="1" readingOrder="1"/>
    </xf>
    <xf numFmtId="3" fontId="7" fillId="2" borderId="2" xfId="0" applyNumberFormat="1" applyFont="1" applyFill="1" applyBorder="1" applyAlignment="1">
      <alignment horizontal="right" vertical="top" wrapText="1" readingOrder="1"/>
    </xf>
    <xf numFmtId="3" fontId="6" fillId="2" borderId="2" xfId="0" applyNumberFormat="1" applyFont="1" applyFill="1" applyBorder="1" applyAlignment="1">
      <alignment horizontal="right" vertical="top" wrapText="1" readingOrder="1"/>
    </xf>
    <xf numFmtId="3" fontId="6" fillId="3" borderId="6" xfId="0" applyNumberFormat="1" applyFont="1" applyFill="1" applyBorder="1" applyAlignment="1">
      <alignment horizontal="right" vertical="top" wrapText="1" readingOrder="1"/>
    </xf>
    <xf numFmtId="0" fontId="3" fillId="2" borderId="9" xfId="0" applyFont="1" applyFill="1" applyBorder="1" applyAlignment="1">
      <alignment vertical="top" wrapText="1" readingOrder="1"/>
    </xf>
    <xf numFmtId="0" fontId="2" fillId="3" borderId="6" xfId="0" applyFont="1" applyFill="1" applyBorder="1" applyAlignment="1">
      <alignment vertical="top" wrapText="1" readingOrder="1"/>
    </xf>
    <xf numFmtId="0" fontId="7" fillId="2" borderId="7" xfId="0" applyFont="1" applyFill="1" applyBorder="1" applyAlignment="1">
      <alignment vertical="top" wrapText="1" readingOrder="1"/>
    </xf>
    <xf numFmtId="0" fontId="3" fillId="2" borderId="7" xfId="0" applyFont="1" applyFill="1" applyBorder="1" applyAlignment="1">
      <alignment vertical="top" wrapText="1" readingOrder="1"/>
    </xf>
    <xf numFmtId="0" fontId="2" fillId="2" borderId="7" xfId="0" applyFont="1" applyFill="1" applyBorder="1" applyAlignment="1">
      <alignment wrapText="1" readingOrder="1"/>
    </xf>
    <xf numFmtId="0" fontId="2" fillId="2" borderId="0" xfId="0" applyFont="1" applyFill="1" applyAlignment="1">
      <alignment horizontal="left" readingOrder="1"/>
    </xf>
    <xf numFmtId="164" fontId="2" fillId="3" borderId="2" xfId="0" applyNumberFormat="1" applyFont="1" applyFill="1" applyBorder="1" applyAlignment="1">
      <alignment horizontal="right" vertical="top" wrapText="1" readingOrder="1"/>
    </xf>
    <xf numFmtId="0" fontId="6" fillId="0" borderId="0" xfId="0" applyFont="1"/>
    <xf numFmtId="0" fontId="2" fillId="2" borderId="0" xfId="0" applyFont="1" applyFill="1" applyAlignment="1">
      <alignment horizontal="left" vertical="top" readingOrder="1"/>
    </xf>
    <xf numFmtId="0" fontId="3" fillId="3" borderId="2" xfId="0" applyFont="1" applyFill="1" applyBorder="1" applyAlignment="1">
      <alignment vertical="top" wrapText="1" readingOrder="1"/>
    </xf>
    <xf numFmtId="164" fontId="3" fillId="3" borderId="2" xfId="0" applyNumberFormat="1" applyFont="1" applyFill="1" applyBorder="1" applyAlignment="1">
      <alignment horizontal="right" vertical="top" wrapText="1" readingOrder="1"/>
    </xf>
    <xf numFmtId="0" fontId="3" fillId="0" borderId="2" xfId="0" applyFont="1" applyBorder="1" applyAlignment="1">
      <alignment vertical="top" wrapText="1" readingOrder="1"/>
    </xf>
    <xf numFmtId="0" fontId="2" fillId="3" borderId="2" xfId="0" applyFont="1" applyFill="1" applyBorder="1" applyAlignment="1">
      <alignment horizontal="righ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3" fontId="3" fillId="0" borderId="2" xfId="0" applyNumberFormat="1" applyFont="1" applyBorder="1" applyAlignment="1">
      <alignment horizontal="right" vertical="top" wrapText="1" readingOrder="1"/>
    </xf>
    <xf numFmtId="3" fontId="2" fillId="0" borderId="2" xfId="0" applyNumberFormat="1" applyFont="1" applyBorder="1" applyAlignment="1">
      <alignment horizontal="right" vertical="top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6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center" wrapText="1" readingOrder="1"/>
    </xf>
    <xf numFmtId="0" fontId="1" fillId="0" borderId="0" xfId="0" applyFont="1"/>
    <xf numFmtId="0" fontId="2" fillId="2" borderId="1" xfId="0" applyFont="1" applyFill="1" applyBorder="1" applyAlignment="1">
      <alignment horizontal="center" wrapText="1" readingOrder="1"/>
    </xf>
    <xf numFmtId="0" fontId="1" fillId="0" borderId="1" xfId="0" applyFont="1" applyBorder="1" applyAlignment="1">
      <alignment vertical="top" wrapText="1"/>
    </xf>
    <xf numFmtId="0" fontId="9" fillId="2" borderId="0" xfId="0" applyFont="1" applyFill="1" applyAlignment="1">
      <alignment horizontal="lef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 readingOrder="1"/>
    </xf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2" fillId="2" borderId="0" xfId="0" applyFont="1" applyFill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1" fillId="0" borderId="3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 readingOrder="1"/>
    </xf>
    <xf numFmtId="0" fontId="1" fillId="4" borderId="3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wrapText="1" readingOrder="1"/>
    </xf>
    <xf numFmtId="0" fontId="3" fillId="2" borderId="2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0" xfId="0" applyFont="1" applyFill="1" applyAlignment="1">
      <alignment horizontal="left" wrapText="1" readingOrder="1"/>
    </xf>
    <xf numFmtId="0" fontId="3" fillId="2" borderId="0" xfId="0" applyFont="1" applyFill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2" fillId="2" borderId="0" xfId="0" applyFont="1" applyFill="1" applyAlignment="1">
      <alignment horizontal="left" readingOrder="1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</xdr:row>
      <xdr:rowOff>914401</xdr:rowOff>
    </xdr:from>
    <xdr:to>
      <xdr:col>7</xdr:col>
      <xdr:colOff>215493</xdr:colOff>
      <xdr:row>1</xdr:row>
      <xdr:rowOff>2714401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83AE32-789B-E53A-666D-9C66E8594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038226"/>
          <a:ext cx="2825343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E3767"/>
      </a:accent1>
      <a:accent2>
        <a:srgbClr val="96789E"/>
      </a:accent2>
      <a:accent3>
        <a:srgbClr val="66A9B5"/>
      </a:accent3>
      <a:accent4>
        <a:srgbClr val="60A6CA"/>
      </a:accent4>
      <a:accent5>
        <a:srgbClr val="9291BA"/>
      </a:accent5>
      <a:accent6>
        <a:srgbClr val="84878A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72.42578125" customWidth="1"/>
  </cols>
  <sheetData>
    <row r="1" spans="2:2" ht="9.9499999999999993" customHeight="1" x14ac:dyDescent="0.25"/>
    <row r="2" spans="2:2" ht="216.75" x14ac:dyDescent="0.25">
      <c r="B2" s="28" t="s">
        <v>155</v>
      </c>
    </row>
  </sheetData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20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22.85546875" customWidth="1"/>
    <col min="3" max="3" width="49.42578125" customWidth="1"/>
    <col min="4" max="5" width="13.42578125" customWidth="1"/>
  </cols>
  <sheetData>
    <row r="1" spans="2:5" ht="9.9499999999999993" customHeight="1" x14ac:dyDescent="0.25"/>
    <row r="2" spans="2:5" x14ac:dyDescent="0.25">
      <c r="B2" s="87" t="s">
        <v>164</v>
      </c>
      <c r="C2" s="87"/>
      <c r="D2" s="2" t="s">
        <v>0</v>
      </c>
      <c r="E2" s="2" t="s">
        <v>0</v>
      </c>
    </row>
    <row r="3" spans="2:5" x14ac:dyDescent="0.25">
      <c r="B3" s="3" t="s">
        <v>0</v>
      </c>
      <c r="C3" s="3" t="s">
        <v>0</v>
      </c>
      <c r="D3" s="5" t="s">
        <v>0</v>
      </c>
      <c r="E3" s="5" t="s">
        <v>0</v>
      </c>
    </row>
    <row r="4" spans="2:5" x14ac:dyDescent="0.25">
      <c r="B4" s="6" t="s">
        <v>16</v>
      </c>
      <c r="C4" s="6" t="s">
        <v>17</v>
      </c>
      <c r="D4" s="7" t="s">
        <v>2</v>
      </c>
      <c r="E4" s="7" t="s">
        <v>4</v>
      </c>
    </row>
    <row r="5" spans="2:5" x14ac:dyDescent="0.25">
      <c r="B5" s="67" t="s">
        <v>13</v>
      </c>
      <c r="C5" s="13" t="s">
        <v>134</v>
      </c>
      <c r="D5" s="9">
        <v>164</v>
      </c>
      <c r="E5" s="10">
        <v>164</v>
      </c>
    </row>
    <row r="6" spans="2:5" x14ac:dyDescent="0.25">
      <c r="B6" s="68"/>
      <c r="C6" s="13" t="s">
        <v>135</v>
      </c>
      <c r="D6" s="9">
        <v>3</v>
      </c>
      <c r="E6" s="10">
        <v>3</v>
      </c>
    </row>
    <row r="7" spans="2:5" x14ac:dyDescent="0.25">
      <c r="B7" s="68"/>
      <c r="C7" s="13" t="s">
        <v>136</v>
      </c>
      <c r="D7" s="9">
        <v>10</v>
      </c>
      <c r="E7" s="10">
        <v>10</v>
      </c>
    </row>
    <row r="8" spans="2:5" x14ac:dyDescent="0.25">
      <c r="B8" s="68"/>
      <c r="C8" s="13" t="s">
        <v>137</v>
      </c>
      <c r="D8" s="9">
        <v>1</v>
      </c>
      <c r="E8" s="10">
        <v>1</v>
      </c>
    </row>
    <row r="9" spans="2:5" x14ac:dyDescent="0.25">
      <c r="B9" s="68"/>
      <c r="C9" s="13" t="s">
        <v>40</v>
      </c>
      <c r="D9" s="9">
        <v>21</v>
      </c>
      <c r="E9" s="10">
        <v>21</v>
      </c>
    </row>
    <row r="10" spans="2:5" x14ac:dyDescent="0.25">
      <c r="B10" s="68"/>
      <c r="C10" s="13" t="s">
        <v>41</v>
      </c>
      <c r="D10" s="9">
        <v>6</v>
      </c>
      <c r="E10" s="10">
        <v>6</v>
      </c>
    </row>
    <row r="11" spans="2:5" x14ac:dyDescent="0.25">
      <c r="B11" s="68"/>
      <c r="C11" s="13" t="s">
        <v>138</v>
      </c>
      <c r="D11" s="9">
        <v>1</v>
      </c>
      <c r="E11" s="10">
        <v>1</v>
      </c>
    </row>
    <row r="12" spans="2:5" x14ac:dyDescent="0.25">
      <c r="B12" s="68"/>
      <c r="C12" s="13" t="s">
        <v>139</v>
      </c>
      <c r="D12" s="9">
        <v>1</v>
      </c>
      <c r="E12" s="10">
        <v>1</v>
      </c>
    </row>
    <row r="13" spans="2:5" x14ac:dyDescent="0.25">
      <c r="B13" s="68"/>
      <c r="C13" s="13" t="s">
        <v>10</v>
      </c>
      <c r="D13" s="9">
        <v>6</v>
      </c>
      <c r="E13" s="10">
        <v>6</v>
      </c>
    </row>
    <row r="14" spans="2:5" x14ac:dyDescent="0.25">
      <c r="B14" s="68"/>
      <c r="C14" s="13" t="s">
        <v>140</v>
      </c>
      <c r="D14" s="9">
        <v>1</v>
      </c>
      <c r="E14" s="10">
        <v>1</v>
      </c>
    </row>
    <row r="15" spans="2:5" x14ac:dyDescent="0.25">
      <c r="B15" s="68"/>
      <c r="C15" s="13" t="s">
        <v>49</v>
      </c>
      <c r="D15" s="9">
        <v>49</v>
      </c>
      <c r="E15" s="10">
        <v>49</v>
      </c>
    </row>
    <row r="16" spans="2:5" x14ac:dyDescent="0.25">
      <c r="B16" s="68"/>
      <c r="C16" s="13" t="s">
        <v>141</v>
      </c>
      <c r="D16" s="9">
        <v>2</v>
      </c>
      <c r="E16" s="10">
        <v>2</v>
      </c>
    </row>
    <row r="17" spans="2:5" x14ac:dyDescent="0.25">
      <c r="B17" s="68"/>
      <c r="C17" s="13" t="s">
        <v>142</v>
      </c>
      <c r="D17" s="9">
        <v>4</v>
      </c>
      <c r="E17" s="10">
        <v>4</v>
      </c>
    </row>
    <row r="18" spans="2:5" x14ac:dyDescent="0.25">
      <c r="B18" s="68"/>
      <c r="C18" s="13" t="s">
        <v>143</v>
      </c>
      <c r="D18" s="9">
        <v>18</v>
      </c>
      <c r="E18" s="10">
        <v>18</v>
      </c>
    </row>
    <row r="19" spans="2:5" x14ac:dyDescent="0.25">
      <c r="B19" s="69"/>
      <c r="C19" s="13" t="s">
        <v>144</v>
      </c>
      <c r="D19" s="9">
        <v>2</v>
      </c>
      <c r="E19" s="10">
        <v>2</v>
      </c>
    </row>
    <row r="20" spans="2:5" x14ac:dyDescent="0.25">
      <c r="B20" s="33" t="s">
        <v>4</v>
      </c>
      <c r="C20" s="33" t="s">
        <v>0</v>
      </c>
      <c r="D20" s="49">
        <v>289</v>
      </c>
      <c r="E20" s="49">
        <v>289</v>
      </c>
    </row>
  </sheetData>
  <mergeCells count="2">
    <mergeCell ref="B5:B19"/>
    <mergeCell ref="B2:C2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D11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39.140625" customWidth="1"/>
    <col min="3" max="4" width="13.42578125" customWidth="1"/>
  </cols>
  <sheetData>
    <row r="1" spans="2:4" ht="9.9499999999999993" customHeight="1" x14ac:dyDescent="0.25"/>
    <row r="2" spans="2:4" x14ac:dyDescent="0.25">
      <c r="B2" s="1" t="s">
        <v>165</v>
      </c>
      <c r="C2" s="24" t="s">
        <v>0</v>
      </c>
      <c r="D2" s="2" t="s">
        <v>0</v>
      </c>
    </row>
    <row r="3" spans="2:4" x14ac:dyDescent="0.25">
      <c r="B3" s="3" t="s">
        <v>0</v>
      </c>
      <c r="C3" s="26" t="s">
        <v>0</v>
      </c>
      <c r="D3" s="5" t="s">
        <v>0</v>
      </c>
    </row>
    <row r="4" spans="2:4" x14ac:dyDescent="0.25">
      <c r="B4" s="6" t="s">
        <v>17</v>
      </c>
      <c r="C4" s="7" t="s">
        <v>2</v>
      </c>
      <c r="D4" s="7" t="s">
        <v>4</v>
      </c>
    </row>
    <row r="5" spans="2:4" x14ac:dyDescent="0.25">
      <c r="B5" s="13" t="s">
        <v>145</v>
      </c>
      <c r="C5" s="9">
        <v>86</v>
      </c>
      <c r="D5" s="10">
        <v>86</v>
      </c>
    </row>
    <row r="6" spans="2:4" x14ac:dyDescent="0.25">
      <c r="B6" s="13" t="s">
        <v>146</v>
      </c>
      <c r="C6" s="9">
        <v>6</v>
      </c>
      <c r="D6" s="10">
        <v>6</v>
      </c>
    </row>
    <row r="7" spans="2:4" x14ac:dyDescent="0.25">
      <c r="B7" s="13" t="s">
        <v>147</v>
      </c>
      <c r="C7" s="9">
        <v>2</v>
      </c>
      <c r="D7" s="10">
        <v>2</v>
      </c>
    </row>
    <row r="8" spans="2:4" x14ac:dyDescent="0.25">
      <c r="B8" s="13" t="s">
        <v>103</v>
      </c>
      <c r="C8" s="9">
        <v>1</v>
      </c>
      <c r="D8" s="10">
        <v>1</v>
      </c>
    </row>
    <row r="9" spans="2:4" x14ac:dyDescent="0.25">
      <c r="B9" s="13" t="s">
        <v>148</v>
      </c>
      <c r="C9" s="9">
        <v>6</v>
      </c>
      <c r="D9" s="10">
        <v>6</v>
      </c>
    </row>
    <row r="10" spans="2:4" x14ac:dyDescent="0.25">
      <c r="B10" s="13" t="s">
        <v>149</v>
      </c>
      <c r="C10" s="9">
        <v>7</v>
      </c>
      <c r="D10" s="10">
        <v>7</v>
      </c>
    </row>
    <row r="11" spans="2:4" x14ac:dyDescent="0.25">
      <c r="B11" s="33" t="s">
        <v>4</v>
      </c>
      <c r="C11" s="49">
        <v>108</v>
      </c>
      <c r="D11" s="49">
        <v>108</v>
      </c>
    </row>
  </sheetData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E9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34.5703125" customWidth="1"/>
    <col min="3" max="5" width="13.42578125" customWidth="1"/>
  </cols>
  <sheetData>
    <row r="1" spans="2:5" ht="9.9499999999999993" customHeight="1" x14ac:dyDescent="0.25"/>
    <row r="2" spans="2:5" ht="14.45" customHeight="1" x14ac:dyDescent="0.25">
      <c r="B2" s="34" t="s">
        <v>166</v>
      </c>
      <c r="C2" s="85" t="s">
        <v>0</v>
      </c>
      <c r="D2" s="63"/>
      <c r="E2" s="2" t="s">
        <v>0</v>
      </c>
    </row>
    <row r="3" spans="2:5" x14ac:dyDescent="0.25">
      <c r="B3" s="35" t="s">
        <v>0</v>
      </c>
      <c r="C3" s="86" t="s">
        <v>0</v>
      </c>
      <c r="D3" s="65"/>
      <c r="E3" s="5" t="s">
        <v>0</v>
      </c>
    </row>
    <row r="4" spans="2:5" x14ac:dyDescent="0.25">
      <c r="B4" s="36" t="s">
        <v>17</v>
      </c>
      <c r="C4" s="7" t="s">
        <v>2</v>
      </c>
      <c r="D4" s="7" t="s">
        <v>3</v>
      </c>
      <c r="E4" s="7" t="s">
        <v>4</v>
      </c>
    </row>
    <row r="5" spans="2:5" ht="14.45" customHeight="1" x14ac:dyDescent="0.25">
      <c r="B5" s="13" t="s">
        <v>150</v>
      </c>
      <c r="C5" s="9">
        <v>0</v>
      </c>
      <c r="D5" s="9">
        <v>151</v>
      </c>
      <c r="E5" s="10">
        <v>151</v>
      </c>
    </row>
    <row r="6" spans="2:5" ht="14.45" customHeight="1" x14ac:dyDescent="0.25">
      <c r="B6" s="13" t="s">
        <v>151</v>
      </c>
      <c r="C6" s="9">
        <v>0</v>
      </c>
      <c r="D6" s="9">
        <f>288+46+2</f>
        <v>336</v>
      </c>
      <c r="E6" s="10">
        <v>336</v>
      </c>
    </row>
    <row r="7" spans="2:5" ht="14.45" customHeight="1" x14ac:dyDescent="0.25">
      <c r="B7" s="13" t="s">
        <v>152</v>
      </c>
      <c r="C7" s="9">
        <v>1</v>
      </c>
      <c r="D7" s="9">
        <v>0</v>
      </c>
      <c r="E7" s="10">
        <v>1</v>
      </c>
    </row>
    <row r="8" spans="2:5" ht="14.45" customHeight="1" x14ac:dyDescent="0.25">
      <c r="B8" s="13" t="s">
        <v>56</v>
      </c>
      <c r="C8" s="9">
        <v>66</v>
      </c>
      <c r="D8" s="9">
        <v>2</v>
      </c>
      <c r="E8" s="10">
        <v>68</v>
      </c>
    </row>
    <row r="9" spans="2:5" x14ac:dyDescent="0.25">
      <c r="B9" s="33" t="s">
        <v>4</v>
      </c>
      <c r="C9" s="49">
        <v>67</v>
      </c>
      <c r="D9" s="49">
        <f>SUM(D5:D8)</f>
        <v>489</v>
      </c>
      <c r="E9" s="49">
        <f>SUM(E5:E8)</f>
        <v>556</v>
      </c>
    </row>
  </sheetData>
  <mergeCells count="2">
    <mergeCell ref="C2:D2"/>
    <mergeCell ref="C3:D3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E27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57.5703125" customWidth="1"/>
    <col min="3" max="5" width="13.42578125" customWidth="1"/>
  </cols>
  <sheetData>
    <row r="1" spans="2:5" ht="9.9499999999999993" customHeight="1" x14ac:dyDescent="0.25"/>
    <row r="2" spans="2:5" x14ac:dyDescent="0.25">
      <c r="B2" s="88" t="s">
        <v>167</v>
      </c>
      <c r="C2" s="88"/>
      <c r="D2" s="88"/>
      <c r="E2" s="20" t="s">
        <v>0</v>
      </c>
    </row>
    <row r="3" spans="2:5" x14ac:dyDescent="0.25">
      <c r="B3" s="27"/>
      <c r="C3" s="70" t="s">
        <v>0</v>
      </c>
      <c r="D3" s="63"/>
      <c r="E3" s="20" t="s">
        <v>0</v>
      </c>
    </row>
    <row r="4" spans="2:5" ht="26.25" x14ac:dyDescent="0.25">
      <c r="B4" s="6" t="s">
        <v>17</v>
      </c>
      <c r="C4" s="7" t="s">
        <v>7</v>
      </c>
      <c r="D4" s="7" t="s">
        <v>9</v>
      </c>
      <c r="E4" s="7" t="s">
        <v>4</v>
      </c>
    </row>
    <row r="5" spans="2:5" x14ac:dyDescent="0.25">
      <c r="B5" s="8" t="s">
        <v>76</v>
      </c>
      <c r="C5" s="9">
        <v>5</v>
      </c>
      <c r="D5" s="9">
        <v>2</v>
      </c>
      <c r="E5" s="10">
        <v>7</v>
      </c>
    </row>
    <row r="6" spans="2:5" x14ac:dyDescent="0.25">
      <c r="B6" s="8" t="s">
        <v>77</v>
      </c>
      <c r="C6" s="9">
        <v>14</v>
      </c>
      <c r="D6" s="9">
        <v>59</v>
      </c>
      <c r="E6" s="10">
        <v>73</v>
      </c>
    </row>
    <row r="7" spans="2:5" x14ac:dyDescent="0.25">
      <c r="B7" s="8" t="s">
        <v>40</v>
      </c>
      <c r="C7" s="9">
        <v>22</v>
      </c>
      <c r="D7" s="9">
        <v>23</v>
      </c>
      <c r="E7" s="10">
        <v>45</v>
      </c>
    </row>
    <row r="8" spans="2:5" x14ac:dyDescent="0.25">
      <c r="B8" s="8" t="s">
        <v>41</v>
      </c>
      <c r="C8" s="9">
        <v>10</v>
      </c>
      <c r="D8" s="9">
        <v>5</v>
      </c>
      <c r="E8" s="10">
        <v>15</v>
      </c>
    </row>
    <row r="9" spans="2:5" x14ac:dyDescent="0.25">
      <c r="B9" s="8" t="s">
        <v>78</v>
      </c>
      <c r="C9" s="9">
        <v>12</v>
      </c>
      <c r="D9" s="9">
        <v>36</v>
      </c>
      <c r="E9" s="10">
        <v>48</v>
      </c>
    </row>
    <row r="10" spans="2:5" x14ac:dyDescent="0.25">
      <c r="B10" s="8" t="s">
        <v>79</v>
      </c>
      <c r="C10" s="9">
        <v>1</v>
      </c>
      <c r="D10" s="9">
        <v>11</v>
      </c>
      <c r="E10" s="10">
        <v>12</v>
      </c>
    </row>
    <row r="11" spans="2:5" x14ac:dyDescent="0.25">
      <c r="B11" s="8" t="s">
        <v>153</v>
      </c>
      <c r="C11" s="9">
        <v>0</v>
      </c>
      <c r="D11" s="9">
        <v>4</v>
      </c>
      <c r="E11" s="10">
        <v>4</v>
      </c>
    </row>
    <row r="12" spans="2:5" x14ac:dyDescent="0.25">
      <c r="B12" s="8" t="s">
        <v>80</v>
      </c>
      <c r="C12" s="9">
        <v>5</v>
      </c>
      <c r="D12" s="9">
        <v>6</v>
      </c>
      <c r="E12" s="10">
        <v>11</v>
      </c>
    </row>
    <row r="13" spans="2:5" x14ac:dyDescent="0.25">
      <c r="B13" s="8" t="s">
        <v>81</v>
      </c>
      <c r="C13" s="9">
        <v>34</v>
      </c>
      <c r="D13" s="9">
        <v>37</v>
      </c>
      <c r="E13" s="10">
        <v>71</v>
      </c>
    </row>
    <row r="14" spans="2:5" x14ac:dyDescent="0.25">
      <c r="B14" s="8" t="s">
        <v>82</v>
      </c>
      <c r="C14" s="9">
        <v>77</v>
      </c>
      <c r="D14" s="9">
        <v>82</v>
      </c>
      <c r="E14" s="10">
        <v>159</v>
      </c>
    </row>
    <row r="15" spans="2:5" x14ac:dyDescent="0.25">
      <c r="B15" s="8" t="s">
        <v>10</v>
      </c>
      <c r="C15" s="9">
        <v>8</v>
      </c>
      <c r="D15" s="9">
        <v>2</v>
      </c>
      <c r="E15" s="10">
        <v>10</v>
      </c>
    </row>
    <row r="16" spans="2:5" x14ac:dyDescent="0.25">
      <c r="B16" s="8" t="s">
        <v>48</v>
      </c>
      <c r="C16" s="9">
        <v>2</v>
      </c>
      <c r="D16" s="9">
        <v>0</v>
      </c>
      <c r="E16" s="10">
        <v>2</v>
      </c>
    </row>
    <row r="17" spans="2:5" x14ac:dyDescent="0.25">
      <c r="B17" s="8" t="s">
        <v>49</v>
      </c>
      <c r="C17" s="9">
        <v>38</v>
      </c>
      <c r="D17" s="9">
        <v>22</v>
      </c>
      <c r="E17" s="10">
        <v>60</v>
      </c>
    </row>
    <row r="18" spans="2:5" ht="25.5" x14ac:dyDescent="0.25">
      <c r="B18" s="8" t="s">
        <v>154</v>
      </c>
      <c r="C18" s="9">
        <v>0</v>
      </c>
      <c r="D18" s="9">
        <v>1</v>
      </c>
      <c r="E18" s="10">
        <v>1</v>
      </c>
    </row>
    <row r="19" spans="2:5" x14ac:dyDescent="0.25">
      <c r="B19" s="8" t="s">
        <v>83</v>
      </c>
      <c r="C19" s="9">
        <v>18</v>
      </c>
      <c r="D19" s="9">
        <v>5</v>
      </c>
      <c r="E19" s="10">
        <v>23</v>
      </c>
    </row>
    <row r="20" spans="2:5" x14ac:dyDescent="0.25">
      <c r="B20" s="8" t="s">
        <v>84</v>
      </c>
      <c r="C20" s="9">
        <v>216</v>
      </c>
      <c r="D20" s="9">
        <v>161</v>
      </c>
      <c r="E20" s="10">
        <v>377</v>
      </c>
    </row>
    <row r="21" spans="2:5" x14ac:dyDescent="0.25">
      <c r="B21" s="8" t="s">
        <v>85</v>
      </c>
      <c r="C21" s="9">
        <v>1</v>
      </c>
      <c r="D21" s="9">
        <v>0</v>
      </c>
      <c r="E21" s="10">
        <v>1</v>
      </c>
    </row>
    <row r="22" spans="2:5" x14ac:dyDescent="0.25">
      <c r="B22" s="8" t="s">
        <v>86</v>
      </c>
      <c r="C22" s="9">
        <v>2</v>
      </c>
      <c r="D22" s="9">
        <v>1</v>
      </c>
      <c r="E22" s="10">
        <v>3</v>
      </c>
    </row>
    <row r="23" spans="2:5" x14ac:dyDescent="0.25">
      <c r="B23" s="8" t="s">
        <v>51</v>
      </c>
      <c r="C23" s="9">
        <v>26</v>
      </c>
      <c r="D23" s="9">
        <v>0</v>
      </c>
      <c r="E23" s="10">
        <v>26</v>
      </c>
    </row>
    <row r="24" spans="2:5" x14ac:dyDescent="0.25">
      <c r="B24" s="8" t="s">
        <v>87</v>
      </c>
      <c r="C24" s="9">
        <v>5</v>
      </c>
      <c r="D24" s="9">
        <v>0</v>
      </c>
      <c r="E24" s="10">
        <v>5</v>
      </c>
    </row>
    <row r="25" spans="2:5" x14ac:dyDescent="0.25">
      <c r="B25" s="31" t="s">
        <v>4</v>
      </c>
      <c r="C25" s="49">
        <v>496</v>
      </c>
      <c r="D25" s="49">
        <v>457</v>
      </c>
      <c r="E25" s="49">
        <v>953</v>
      </c>
    </row>
    <row r="27" spans="2:5" x14ac:dyDescent="0.25">
      <c r="B27" s="61" t="s">
        <v>168</v>
      </c>
    </row>
  </sheetData>
  <mergeCells count="2">
    <mergeCell ref="C3:D3"/>
    <mergeCell ref="B2:D2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8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42.85546875" customWidth="1"/>
    <col min="3" max="5" width="15.28515625" customWidth="1"/>
  </cols>
  <sheetData>
    <row r="1" spans="2:5" ht="9.9499999999999993" customHeight="1" x14ac:dyDescent="0.25"/>
    <row r="2" spans="2:5" ht="14.45" customHeight="1" x14ac:dyDescent="0.25">
      <c r="B2" s="34" t="s">
        <v>156</v>
      </c>
      <c r="C2" s="62" t="s">
        <v>0</v>
      </c>
      <c r="D2" s="63"/>
      <c r="E2" s="2" t="s">
        <v>0</v>
      </c>
    </row>
    <row r="3" spans="2:5" x14ac:dyDescent="0.25">
      <c r="B3" s="35" t="s">
        <v>0</v>
      </c>
      <c r="C3" s="64" t="s">
        <v>0</v>
      </c>
      <c r="D3" s="65"/>
      <c r="E3" s="5" t="s">
        <v>0</v>
      </c>
    </row>
    <row r="4" spans="2:5" x14ac:dyDescent="0.25">
      <c r="B4" s="47" t="s">
        <v>1</v>
      </c>
      <c r="C4" s="7" t="s">
        <v>2</v>
      </c>
      <c r="D4" s="7" t="s">
        <v>3</v>
      </c>
      <c r="E4" s="7" t="s">
        <v>4</v>
      </c>
    </row>
    <row r="5" spans="2:5" x14ac:dyDescent="0.25">
      <c r="B5" s="46" t="s">
        <v>5</v>
      </c>
      <c r="C5" s="29">
        <v>25</v>
      </c>
      <c r="D5" s="29">
        <v>0</v>
      </c>
      <c r="E5" s="30">
        <v>25</v>
      </c>
    </row>
    <row r="6" spans="2:5" x14ac:dyDescent="0.25">
      <c r="B6" s="46" t="s">
        <v>6</v>
      </c>
      <c r="C6" s="29">
        <v>1610</v>
      </c>
      <c r="D6" s="29">
        <v>3</v>
      </c>
      <c r="E6" s="30">
        <v>1613</v>
      </c>
    </row>
    <row r="7" spans="2:5" ht="14.45" customHeight="1" x14ac:dyDescent="0.25">
      <c r="B7" s="46" t="s">
        <v>7</v>
      </c>
      <c r="C7" s="29">
        <v>496</v>
      </c>
      <c r="D7" s="29">
        <v>0</v>
      </c>
      <c r="E7" s="30">
        <v>496</v>
      </c>
    </row>
    <row r="8" spans="2:5" ht="14.45" customHeight="1" x14ac:dyDescent="0.25">
      <c r="B8" s="46" t="s">
        <v>8</v>
      </c>
      <c r="C8" s="29">
        <v>264</v>
      </c>
      <c r="D8" s="29">
        <v>1</v>
      </c>
      <c r="E8" s="30">
        <v>265</v>
      </c>
    </row>
    <row r="9" spans="2:5" x14ac:dyDescent="0.25">
      <c r="B9" s="46" t="s">
        <v>9</v>
      </c>
      <c r="C9" s="29">
        <v>1585</v>
      </c>
      <c r="D9" s="29">
        <v>4</v>
      </c>
      <c r="E9" s="30">
        <v>1589</v>
      </c>
    </row>
    <row r="10" spans="2:5" x14ac:dyDescent="0.25">
      <c r="B10" s="45" t="s">
        <v>10</v>
      </c>
      <c r="C10" s="40">
        <v>67</v>
      </c>
      <c r="D10" s="40">
        <v>489</v>
      </c>
      <c r="E10" s="41">
        <v>556</v>
      </c>
    </row>
    <row r="11" spans="2:5" x14ac:dyDescent="0.25">
      <c r="B11" s="46" t="s">
        <v>11</v>
      </c>
      <c r="C11" s="29">
        <v>299</v>
      </c>
      <c r="D11" s="29">
        <v>1</v>
      </c>
      <c r="E11" s="30">
        <v>300</v>
      </c>
    </row>
    <row r="12" spans="2:5" ht="14.45" customHeight="1" x14ac:dyDescent="0.25">
      <c r="B12" s="46" t="s">
        <v>12</v>
      </c>
      <c r="C12" s="29">
        <v>278</v>
      </c>
      <c r="D12" s="29">
        <v>0</v>
      </c>
      <c r="E12" s="30">
        <v>278</v>
      </c>
    </row>
    <row r="13" spans="2:5" x14ac:dyDescent="0.25">
      <c r="B13" s="46" t="s">
        <v>13</v>
      </c>
      <c r="C13" s="29">
        <v>289</v>
      </c>
      <c r="D13" s="29">
        <v>0</v>
      </c>
      <c r="E13" s="30">
        <v>289</v>
      </c>
    </row>
    <row r="14" spans="2:5" x14ac:dyDescent="0.25">
      <c r="B14" s="43" t="s">
        <v>14</v>
      </c>
      <c r="C14" s="37">
        <v>108</v>
      </c>
      <c r="D14" s="37">
        <v>0</v>
      </c>
      <c r="E14" s="38">
        <v>108</v>
      </c>
    </row>
    <row r="15" spans="2:5" x14ac:dyDescent="0.25">
      <c r="B15" s="44" t="s">
        <v>4</v>
      </c>
      <c r="C15" s="39">
        <v>5021</v>
      </c>
      <c r="D15" s="42">
        <v>498</v>
      </c>
      <c r="E15" s="42">
        <v>5519</v>
      </c>
    </row>
    <row r="16" spans="2:5" x14ac:dyDescent="0.25">
      <c r="C16" s="20" t="s">
        <v>0</v>
      </c>
      <c r="D16" s="20" t="s">
        <v>0</v>
      </c>
      <c r="E16" s="20" t="s">
        <v>0</v>
      </c>
    </row>
    <row r="17" spans="2:5" ht="14.45" customHeight="1" x14ac:dyDescent="0.25">
      <c r="B17" s="66" t="s">
        <v>15</v>
      </c>
      <c r="C17" s="66"/>
      <c r="D17" s="66"/>
      <c r="E17" s="66"/>
    </row>
    <row r="18" spans="2:5" ht="14.85" customHeight="1" x14ac:dyDescent="0.25"/>
  </sheetData>
  <mergeCells count="3">
    <mergeCell ref="C2:D2"/>
    <mergeCell ref="C3:D3"/>
    <mergeCell ref="B17:E17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7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38.140625" bestFit="1" customWidth="1"/>
    <col min="3" max="3" width="53.42578125" customWidth="1"/>
    <col min="4" max="5" width="13.42578125" customWidth="1"/>
  </cols>
  <sheetData>
    <row r="1" spans="2:5" ht="9.9499999999999993" customHeight="1" x14ac:dyDescent="0.25"/>
    <row r="2" spans="2:5" x14ac:dyDescent="0.25">
      <c r="B2" s="48" t="s">
        <v>157</v>
      </c>
      <c r="C2" s="1" t="s">
        <v>0</v>
      </c>
      <c r="D2" s="2" t="s">
        <v>0</v>
      </c>
      <c r="E2" s="2" t="s">
        <v>0</v>
      </c>
    </row>
    <row r="3" spans="2:5" x14ac:dyDescent="0.25">
      <c r="B3" s="3" t="s">
        <v>0</v>
      </c>
      <c r="C3" s="3" t="s">
        <v>0</v>
      </c>
      <c r="D3" s="5" t="s">
        <v>0</v>
      </c>
      <c r="E3" s="5" t="s">
        <v>0</v>
      </c>
    </row>
    <row r="4" spans="2:5" x14ac:dyDescent="0.25">
      <c r="B4" s="6" t="s">
        <v>16</v>
      </c>
      <c r="C4" s="6" t="s">
        <v>17</v>
      </c>
      <c r="D4" s="7" t="s">
        <v>2</v>
      </c>
      <c r="E4" s="7" t="s">
        <v>4</v>
      </c>
    </row>
    <row r="5" spans="2:5" x14ac:dyDescent="0.25">
      <c r="B5" s="13" t="s">
        <v>18</v>
      </c>
      <c r="C5" s="13" t="s">
        <v>19</v>
      </c>
      <c r="D5" s="9">
        <v>2</v>
      </c>
      <c r="E5" s="10">
        <v>2</v>
      </c>
    </row>
    <row r="6" spans="2:5" x14ac:dyDescent="0.25">
      <c r="B6" s="67" t="s">
        <v>20</v>
      </c>
      <c r="C6" s="13" t="s">
        <v>21</v>
      </c>
      <c r="D6" s="9">
        <v>1</v>
      </c>
      <c r="E6" s="10">
        <v>1</v>
      </c>
    </row>
    <row r="7" spans="2:5" x14ac:dyDescent="0.25">
      <c r="B7" s="68"/>
      <c r="C7" s="13" t="s">
        <v>22</v>
      </c>
      <c r="D7" s="9">
        <v>1</v>
      </c>
      <c r="E7" s="10">
        <v>1</v>
      </c>
    </row>
    <row r="8" spans="2:5" x14ac:dyDescent="0.25">
      <c r="B8" s="68"/>
      <c r="C8" s="13" t="s">
        <v>23</v>
      </c>
      <c r="D8" s="9">
        <v>1</v>
      </c>
      <c r="E8" s="10">
        <v>1</v>
      </c>
    </row>
    <row r="9" spans="2:5" x14ac:dyDescent="0.25">
      <c r="B9" s="68"/>
      <c r="C9" s="13" t="s">
        <v>24</v>
      </c>
      <c r="D9" s="9">
        <v>4</v>
      </c>
      <c r="E9" s="10">
        <v>4</v>
      </c>
    </row>
    <row r="10" spans="2:5" x14ac:dyDescent="0.25">
      <c r="B10" s="69"/>
      <c r="C10" s="13" t="s">
        <v>25</v>
      </c>
      <c r="D10" s="9">
        <v>1</v>
      </c>
      <c r="E10" s="10">
        <v>1</v>
      </c>
    </row>
    <row r="11" spans="2:5" x14ac:dyDescent="0.25">
      <c r="B11" s="67" t="s">
        <v>26</v>
      </c>
      <c r="C11" s="13" t="s">
        <v>27</v>
      </c>
      <c r="D11" s="9">
        <v>3</v>
      </c>
      <c r="E11" s="10">
        <v>3</v>
      </c>
    </row>
    <row r="12" spans="2:5" x14ac:dyDescent="0.25">
      <c r="B12" s="68"/>
      <c r="C12" s="13" t="s">
        <v>28</v>
      </c>
      <c r="D12" s="9">
        <v>2</v>
      </c>
      <c r="E12" s="10">
        <v>2</v>
      </c>
    </row>
    <row r="13" spans="2:5" x14ac:dyDescent="0.25">
      <c r="B13" s="68"/>
      <c r="C13" s="13" t="s">
        <v>29</v>
      </c>
      <c r="D13" s="9">
        <v>5</v>
      </c>
      <c r="E13" s="10">
        <v>5</v>
      </c>
    </row>
    <row r="14" spans="2:5" x14ac:dyDescent="0.25">
      <c r="B14" s="69"/>
      <c r="C14" s="13" t="s">
        <v>30</v>
      </c>
      <c r="D14" s="9">
        <v>1</v>
      </c>
      <c r="E14" s="10">
        <v>1</v>
      </c>
    </row>
    <row r="15" spans="2:5" x14ac:dyDescent="0.25">
      <c r="B15" s="13" t="s">
        <v>31</v>
      </c>
      <c r="C15" s="13" t="s">
        <v>32</v>
      </c>
      <c r="D15" s="9">
        <v>1</v>
      </c>
      <c r="E15" s="10">
        <v>1</v>
      </c>
    </row>
    <row r="16" spans="2:5" x14ac:dyDescent="0.25">
      <c r="B16" s="13" t="s">
        <v>33</v>
      </c>
      <c r="C16" s="13" t="s">
        <v>34</v>
      </c>
      <c r="D16" s="9">
        <v>3</v>
      </c>
      <c r="E16" s="10">
        <v>3</v>
      </c>
    </row>
    <row r="17" spans="2:5" x14ac:dyDescent="0.25">
      <c r="B17" s="33" t="s">
        <v>4</v>
      </c>
      <c r="C17" s="33" t="s">
        <v>0</v>
      </c>
      <c r="D17" s="49">
        <v>25</v>
      </c>
      <c r="E17" s="49">
        <v>25</v>
      </c>
    </row>
  </sheetData>
  <mergeCells count="2">
    <mergeCell ref="B6:B10"/>
    <mergeCell ref="B11:B14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23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54.85546875" customWidth="1"/>
    <col min="3" max="3" width="13.5703125" customWidth="1"/>
    <col min="4" max="5" width="13.42578125" customWidth="1"/>
  </cols>
  <sheetData>
    <row r="1" spans="2:5" ht="9.9499999999999993" customHeight="1" x14ac:dyDescent="0.25"/>
    <row r="2" spans="2:5" x14ac:dyDescent="0.25">
      <c r="B2" s="50" t="s">
        <v>158</v>
      </c>
      <c r="C2" s="70" t="s">
        <v>0</v>
      </c>
      <c r="D2" s="71"/>
      <c r="E2" s="20" t="s">
        <v>0</v>
      </c>
    </row>
    <row r="3" spans="2:5" x14ac:dyDescent="0.25">
      <c r="B3" s="14"/>
      <c r="C3" s="15"/>
      <c r="D3" s="4"/>
      <c r="E3" s="16"/>
    </row>
    <row r="4" spans="2:5" x14ac:dyDescent="0.25">
      <c r="B4" s="12" t="s">
        <v>17</v>
      </c>
      <c r="C4" s="17" t="s">
        <v>2</v>
      </c>
      <c r="D4" s="17" t="s">
        <v>3</v>
      </c>
      <c r="E4" s="17" t="s">
        <v>4</v>
      </c>
    </row>
    <row r="5" spans="2:5" x14ac:dyDescent="0.25">
      <c r="B5" s="8" t="s">
        <v>35</v>
      </c>
      <c r="C5" s="29">
        <v>16</v>
      </c>
      <c r="D5" s="29">
        <v>0</v>
      </c>
      <c r="E5" s="30">
        <v>16</v>
      </c>
    </row>
    <row r="6" spans="2:5" x14ac:dyDescent="0.25">
      <c r="B6" s="8" t="s">
        <v>36</v>
      </c>
      <c r="C6" s="29">
        <v>4</v>
      </c>
      <c r="D6" s="29">
        <v>0</v>
      </c>
      <c r="E6" s="30">
        <v>4</v>
      </c>
    </row>
    <row r="7" spans="2:5" x14ac:dyDescent="0.25">
      <c r="B7" s="8" t="s">
        <v>37</v>
      </c>
      <c r="C7" s="29">
        <v>3</v>
      </c>
      <c r="D7" s="29">
        <v>0</v>
      </c>
      <c r="E7" s="30">
        <v>3</v>
      </c>
    </row>
    <row r="8" spans="2:5" x14ac:dyDescent="0.25">
      <c r="B8" s="8" t="s">
        <v>38</v>
      </c>
      <c r="C8" s="29">
        <v>148</v>
      </c>
      <c r="D8" s="29">
        <v>0</v>
      </c>
      <c r="E8" s="30">
        <v>148</v>
      </c>
    </row>
    <row r="9" spans="2:5" x14ac:dyDescent="0.25">
      <c r="B9" s="8" t="s">
        <v>39</v>
      </c>
      <c r="C9" s="29">
        <v>993</v>
      </c>
      <c r="D9" s="29">
        <v>1</v>
      </c>
      <c r="E9" s="30">
        <v>994</v>
      </c>
    </row>
    <row r="10" spans="2:5" x14ac:dyDescent="0.25">
      <c r="B10" s="8" t="s">
        <v>40</v>
      </c>
      <c r="C10" s="29">
        <v>165</v>
      </c>
      <c r="D10" s="29">
        <v>0</v>
      </c>
      <c r="E10" s="30">
        <v>165</v>
      </c>
    </row>
    <row r="11" spans="2:5" x14ac:dyDescent="0.25">
      <c r="B11" s="8" t="s">
        <v>41</v>
      </c>
      <c r="C11" s="29">
        <v>42</v>
      </c>
      <c r="D11" s="29">
        <v>0</v>
      </c>
      <c r="E11" s="30">
        <v>42</v>
      </c>
    </row>
    <row r="12" spans="2:5" x14ac:dyDescent="0.25">
      <c r="B12" s="8" t="s">
        <v>42</v>
      </c>
      <c r="C12" s="29">
        <v>2</v>
      </c>
      <c r="D12" s="29">
        <v>0</v>
      </c>
      <c r="E12" s="30">
        <v>2</v>
      </c>
    </row>
    <row r="13" spans="2:5" x14ac:dyDescent="0.25">
      <c r="B13" s="8" t="s">
        <v>43</v>
      </c>
      <c r="C13" s="29">
        <v>12</v>
      </c>
      <c r="D13" s="29">
        <v>0</v>
      </c>
      <c r="E13" s="30">
        <v>12</v>
      </c>
    </row>
    <row r="14" spans="2:5" x14ac:dyDescent="0.25">
      <c r="B14" s="8" t="s">
        <v>44</v>
      </c>
      <c r="C14" s="29">
        <v>2</v>
      </c>
      <c r="D14" s="29">
        <v>0</v>
      </c>
      <c r="E14" s="30">
        <v>2</v>
      </c>
    </row>
    <row r="15" spans="2:5" x14ac:dyDescent="0.25">
      <c r="B15" s="8" t="s">
        <v>45</v>
      </c>
      <c r="C15" s="29">
        <v>2</v>
      </c>
      <c r="D15" s="29">
        <v>0</v>
      </c>
      <c r="E15" s="30">
        <v>2</v>
      </c>
    </row>
    <row r="16" spans="2:5" x14ac:dyDescent="0.25">
      <c r="B16" s="8" t="s">
        <v>46</v>
      </c>
      <c r="C16" s="29">
        <v>24</v>
      </c>
      <c r="D16" s="29">
        <v>0</v>
      </c>
      <c r="E16" s="30">
        <v>24</v>
      </c>
    </row>
    <row r="17" spans="2:5" x14ac:dyDescent="0.25">
      <c r="B17" s="8" t="s">
        <v>47</v>
      </c>
      <c r="C17" s="29">
        <v>19</v>
      </c>
      <c r="D17" s="29">
        <v>0</v>
      </c>
      <c r="E17" s="30">
        <v>19</v>
      </c>
    </row>
    <row r="18" spans="2:5" x14ac:dyDescent="0.25">
      <c r="B18" s="8" t="s">
        <v>10</v>
      </c>
      <c r="C18" s="29">
        <v>11</v>
      </c>
      <c r="D18" s="29">
        <v>0</v>
      </c>
      <c r="E18" s="30">
        <v>11</v>
      </c>
    </row>
    <row r="19" spans="2:5" x14ac:dyDescent="0.25">
      <c r="B19" s="8" t="s">
        <v>48</v>
      </c>
      <c r="C19" s="29">
        <v>6</v>
      </c>
      <c r="D19" s="29">
        <v>0</v>
      </c>
      <c r="E19" s="30">
        <v>6</v>
      </c>
    </row>
    <row r="20" spans="2:5" x14ac:dyDescent="0.25">
      <c r="B20" s="8" t="s">
        <v>49</v>
      </c>
      <c r="C20" s="29">
        <v>58</v>
      </c>
      <c r="D20" s="29">
        <v>0</v>
      </c>
      <c r="E20" s="30">
        <v>58</v>
      </c>
    </row>
    <row r="21" spans="2:5" x14ac:dyDescent="0.25">
      <c r="B21" s="8" t="s">
        <v>50</v>
      </c>
      <c r="C21" s="29">
        <v>21</v>
      </c>
      <c r="D21" s="29">
        <v>1</v>
      </c>
      <c r="E21" s="30">
        <v>22</v>
      </c>
    </row>
    <row r="22" spans="2:5" x14ac:dyDescent="0.25">
      <c r="B22" s="8" t="s">
        <v>51</v>
      </c>
      <c r="C22" s="29">
        <v>82</v>
      </c>
      <c r="D22" s="29">
        <v>1</v>
      </c>
      <c r="E22" s="30">
        <v>83</v>
      </c>
    </row>
    <row r="23" spans="2:5" x14ac:dyDescent="0.25">
      <c r="B23" s="31" t="s">
        <v>4</v>
      </c>
      <c r="C23" s="32">
        <v>1610</v>
      </c>
      <c r="D23" s="32">
        <v>3</v>
      </c>
      <c r="E23" s="32">
        <v>1613</v>
      </c>
    </row>
  </sheetData>
  <mergeCells count="1">
    <mergeCell ref="C2:D2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B1:F50"/>
  <sheetViews>
    <sheetView showGridLines="0" tabSelected="1" workbookViewId="0">
      <selection activeCell="J2" sqref="J2"/>
    </sheetView>
  </sheetViews>
  <sheetFormatPr defaultRowHeight="15" outlineLevelRow="1" x14ac:dyDescent="0.25"/>
  <cols>
    <col min="1" max="1" width="1.5703125" customWidth="1"/>
    <col min="2" max="2" width="38.85546875" customWidth="1"/>
    <col min="3" max="3" width="53.28515625" customWidth="1"/>
    <col min="4" max="4" width="13.42578125" customWidth="1"/>
    <col min="5" max="5" width="13.5703125" customWidth="1"/>
    <col min="6" max="6" width="13.42578125" customWidth="1"/>
  </cols>
  <sheetData>
    <row r="1" spans="2:6" ht="9.9499999999999993" customHeight="1" x14ac:dyDescent="0.25"/>
    <row r="2" spans="2:6" x14ac:dyDescent="0.25">
      <c r="B2" s="72" t="s">
        <v>159</v>
      </c>
      <c r="C2" s="72"/>
      <c r="D2" s="70" t="s">
        <v>0</v>
      </c>
      <c r="E2" s="63"/>
      <c r="F2" s="20" t="s">
        <v>0</v>
      </c>
    </row>
    <row r="3" spans="2:6" x14ac:dyDescent="0.25">
      <c r="B3" s="14" t="s">
        <v>0</v>
      </c>
      <c r="C3" s="14" t="s">
        <v>0</v>
      </c>
      <c r="D3" s="73" t="s">
        <v>0</v>
      </c>
      <c r="E3" s="65"/>
      <c r="F3" s="16" t="s">
        <v>0</v>
      </c>
    </row>
    <row r="4" spans="2:6" x14ac:dyDescent="0.25">
      <c r="B4" s="12" t="s">
        <v>16</v>
      </c>
      <c r="C4" s="12" t="s">
        <v>17</v>
      </c>
      <c r="D4" s="17" t="s">
        <v>2</v>
      </c>
      <c r="E4" s="17" t="s">
        <v>3</v>
      </c>
      <c r="F4" s="17" t="s">
        <v>4</v>
      </c>
    </row>
    <row r="5" spans="2:6" outlineLevel="1" x14ac:dyDescent="0.25">
      <c r="B5" s="67" t="s">
        <v>53</v>
      </c>
      <c r="C5" s="13" t="s">
        <v>40</v>
      </c>
      <c r="D5" s="9">
        <v>1</v>
      </c>
      <c r="E5" s="9">
        <v>0</v>
      </c>
      <c r="F5" s="10">
        <v>1</v>
      </c>
    </row>
    <row r="6" spans="2:6" x14ac:dyDescent="0.25">
      <c r="B6" s="69"/>
      <c r="C6" s="52" t="s">
        <v>4</v>
      </c>
      <c r="D6" s="53">
        <v>1</v>
      </c>
      <c r="E6" s="53">
        <v>0</v>
      </c>
      <c r="F6" s="53">
        <v>1</v>
      </c>
    </row>
    <row r="7" spans="2:6" outlineLevel="1" x14ac:dyDescent="0.25">
      <c r="B7" s="67" t="s">
        <v>54</v>
      </c>
      <c r="C7" s="13" t="s">
        <v>39</v>
      </c>
      <c r="D7" s="9">
        <v>2</v>
      </c>
      <c r="E7" s="9">
        <v>0</v>
      </c>
      <c r="F7" s="10">
        <v>2</v>
      </c>
    </row>
    <row r="8" spans="2:6" x14ac:dyDescent="0.25">
      <c r="B8" s="69"/>
      <c r="C8" s="52" t="s">
        <v>4</v>
      </c>
      <c r="D8" s="53">
        <v>2</v>
      </c>
      <c r="E8" s="53">
        <v>0</v>
      </c>
      <c r="F8" s="53">
        <v>2</v>
      </c>
    </row>
    <row r="9" spans="2:6" ht="25.5" outlineLevel="1" x14ac:dyDescent="0.25">
      <c r="B9" s="67" t="s">
        <v>55</v>
      </c>
      <c r="C9" s="13" t="s">
        <v>38</v>
      </c>
      <c r="D9" s="9">
        <v>6</v>
      </c>
      <c r="E9" s="9">
        <v>0</v>
      </c>
      <c r="F9" s="10">
        <v>6</v>
      </c>
    </row>
    <row r="10" spans="2:6" outlineLevel="1" x14ac:dyDescent="0.25">
      <c r="B10" s="68"/>
      <c r="C10" s="13" t="s">
        <v>52</v>
      </c>
      <c r="D10" s="9">
        <v>48</v>
      </c>
      <c r="E10" s="9">
        <v>1</v>
      </c>
      <c r="F10" s="10">
        <v>49</v>
      </c>
    </row>
    <row r="11" spans="2:6" outlineLevel="1" x14ac:dyDescent="0.25">
      <c r="B11" s="68"/>
      <c r="C11" s="13" t="s">
        <v>40</v>
      </c>
      <c r="D11" s="9">
        <v>20</v>
      </c>
      <c r="E11" s="9">
        <v>0</v>
      </c>
      <c r="F11" s="10">
        <v>20</v>
      </c>
    </row>
    <row r="12" spans="2:6" outlineLevel="1" x14ac:dyDescent="0.25">
      <c r="B12" s="68"/>
      <c r="C12" s="13" t="s">
        <v>41</v>
      </c>
      <c r="D12" s="9">
        <v>1</v>
      </c>
      <c r="E12" s="9">
        <v>0</v>
      </c>
      <c r="F12" s="10">
        <v>1</v>
      </c>
    </row>
    <row r="13" spans="2:6" outlineLevel="1" x14ac:dyDescent="0.25">
      <c r="B13" s="68"/>
      <c r="C13" s="13" t="s">
        <v>42</v>
      </c>
      <c r="D13" s="9">
        <v>1</v>
      </c>
      <c r="E13" s="9">
        <v>0</v>
      </c>
      <c r="F13" s="10">
        <v>1</v>
      </c>
    </row>
    <row r="14" spans="2:6" outlineLevel="1" x14ac:dyDescent="0.25">
      <c r="B14" s="68"/>
      <c r="C14" s="13" t="s">
        <v>44</v>
      </c>
      <c r="D14" s="9">
        <v>1</v>
      </c>
      <c r="E14" s="9">
        <v>0</v>
      </c>
      <c r="F14" s="10">
        <v>1</v>
      </c>
    </row>
    <row r="15" spans="2:6" outlineLevel="1" x14ac:dyDescent="0.25">
      <c r="B15" s="68"/>
      <c r="C15" s="13" t="s">
        <v>57</v>
      </c>
      <c r="D15" s="9">
        <v>1</v>
      </c>
      <c r="E15" s="9">
        <v>0</v>
      </c>
      <c r="F15" s="10">
        <v>1</v>
      </c>
    </row>
    <row r="16" spans="2:6" outlineLevel="1" x14ac:dyDescent="0.25">
      <c r="B16" s="68"/>
      <c r="C16" s="13" t="s">
        <v>10</v>
      </c>
      <c r="D16" s="9">
        <v>3</v>
      </c>
      <c r="E16" s="9">
        <v>0</v>
      </c>
      <c r="F16" s="10">
        <v>3</v>
      </c>
    </row>
    <row r="17" spans="2:6" outlineLevel="1" x14ac:dyDescent="0.25">
      <c r="B17" s="68"/>
      <c r="C17" s="13" t="s">
        <v>49</v>
      </c>
      <c r="D17" s="9">
        <v>6</v>
      </c>
      <c r="E17" s="9">
        <v>0</v>
      </c>
      <c r="F17" s="10">
        <v>6</v>
      </c>
    </row>
    <row r="18" spans="2:6" outlineLevel="1" x14ac:dyDescent="0.25">
      <c r="B18" s="68"/>
      <c r="C18" s="13" t="s">
        <v>58</v>
      </c>
      <c r="D18" s="9">
        <v>1</v>
      </c>
      <c r="E18" s="9">
        <v>0</v>
      </c>
      <c r="F18" s="10">
        <v>1</v>
      </c>
    </row>
    <row r="19" spans="2:6" x14ac:dyDescent="0.25">
      <c r="B19" s="69"/>
      <c r="C19" s="52" t="s">
        <v>4</v>
      </c>
      <c r="D19" s="53">
        <v>88</v>
      </c>
      <c r="E19" s="53">
        <v>1</v>
      </c>
      <c r="F19" s="53">
        <v>89</v>
      </c>
    </row>
    <row r="20" spans="2:6" outlineLevel="1" x14ac:dyDescent="0.25">
      <c r="B20" s="67" t="s">
        <v>59</v>
      </c>
      <c r="C20" s="13" t="s">
        <v>37</v>
      </c>
      <c r="D20" s="9">
        <v>1</v>
      </c>
      <c r="E20" s="9">
        <v>0</v>
      </c>
      <c r="F20" s="10">
        <v>1</v>
      </c>
    </row>
    <row r="21" spans="2:6" ht="25.5" outlineLevel="1" x14ac:dyDescent="0.25">
      <c r="B21" s="68"/>
      <c r="C21" s="13" t="s">
        <v>38</v>
      </c>
      <c r="D21" s="9">
        <v>2</v>
      </c>
      <c r="E21" s="9">
        <v>0</v>
      </c>
      <c r="F21" s="10">
        <v>2</v>
      </c>
    </row>
    <row r="22" spans="2:6" outlineLevel="1" x14ac:dyDescent="0.25">
      <c r="B22" s="68"/>
      <c r="C22" s="13" t="s">
        <v>52</v>
      </c>
      <c r="D22" s="9">
        <v>27</v>
      </c>
      <c r="E22" s="9">
        <v>0</v>
      </c>
      <c r="F22" s="10">
        <v>27</v>
      </c>
    </row>
    <row r="23" spans="2:6" x14ac:dyDescent="0.25">
      <c r="B23" s="69"/>
      <c r="C23" s="52" t="s">
        <v>4</v>
      </c>
      <c r="D23" s="53">
        <v>30</v>
      </c>
      <c r="E23" s="53">
        <v>0</v>
      </c>
      <c r="F23" s="53">
        <v>30</v>
      </c>
    </row>
    <row r="24" spans="2:6" outlineLevel="1" x14ac:dyDescent="0.25">
      <c r="B24" s="67" t="s">
        <v>60</v>
      </c>
      <c r="C24" s="13" t="s">
        <v>61</v>
      </c>
      <c r="D24" s="9">
        <v>1</v>
      </c>
      <c r="E24" s="9">
        <v>0</v>
      </c>
      <c r="F24" s="10">
        <v>1</v>
      </c>
    </row>
    <row r="25" spans="2:6" outlineLevel="1" x14ac:dyDescent="0.25">
      <c r="B25" s="68"/>
      <c r="C25" s="13" t="s">
        <v>62</v>
      </c>
      <c r="D25" s="9">
        <v>1</v>
      </c>
      <c r="E25" s="9">
        <v>0</v>
      </c>
      <c r="F25" s="10">
        <v>1</v>
      </c>
    </row>
    <row r="26" spans="2:6" outlineLevel="1" x14ac:dyDescent="0.25">
      <c r="B26" s="68"/>
      <c r="C26" s="13" t="s">
        <v>63</v>
      </c>
      <c r="D26" s="9">
        <v>13</v>
      </c>
      <c r="E26" s="9">
        <v>0</v>
      </c>
      <c r="F26" s="10">
        <v>13</v>
      </c>
    </row>
    <row r="27" spans="2:6" outlineLevel="1" x14ac:dyDescent="0.25">
      <c r="B27" s="68"/>
      <c r="C27" s="13" t="s">
        <v>64</v>
      </c>
      <c r="D27" s="9">
        <v>31</v>
      </c>
      <c r="E27" s="9">
        <v>0</v>
      </c>
      <c r="F27" s="10">
        <v>31</v>
      </c>
    </row>
    <row r="28" spans="2:6" outlineLevel="1" x14ac:dyDescent="0.25">
      <c r="B28" s="68"/>
      <c r="C28" s="13" t="s">
        <v>65</v>
      </c>
      <c r="D28" s="9">
        <v>11</v>
      </c>
      <c r="E28" s="9">
        <v>0</v>
      </c>
      <c r="F28" s="10">
        <v>11</v>
      </c>
    </row>
    <row r="29" spans="2:6" outlineLevel="1" x14ac:dyDescent="0.25">
      <c r="B29" s="68"/>
      <c r="C29" s="54" t="s">
        <v>66</v>
      </c>
      <c r="D29" s="9">
        <v>7</v>
      </c>
      <c r="E29" s="9">
        <v>0</v>
      </c>
      <c r="F29" s="10">
        <v>7</v>
      </c>
    </row>
    <row r="30" spans="2:6" outlineLevel="1" x14ac:dyDescent="0.25">
      <c r="B30" s="68"/>
      <c r="C30" s="13" t="s">
        <v>67</v>
      </c>
      <c r="D30" s="9">
        <v>2</v>
      </c>
      <c r="E30" s="9">
        <v>0</v>
      </c>
      <c r="F30" s="10">
        <v>2</v>
      </c>
    </row>
    <row r="31" spans="2:6" outlineLevel="1" x14ac:dyDescent="0.25">
      <c r="B31" s="68"/>
      <c r="C31" s="13" t="s">
        <v>68</v>
      </c>
      <c r="D31" s="9">
        <v>14</v>
      </c>
      <c r="E31" s="9">
        <v>0</v>
      </c>
      <c r="F31" s="10">
        <v>14</v>
      </c>
    </row>
    <row r="32" spans="2:6" outlineLevel="1" x14ac:dyDescent="0.25">
      <c r="B32" s="68"/>
      <c r="C32" s="13" t="s">
        <v>40</v>
      </c>
      <c r="D32" s="9">
        <v>18</v>
      </c>
      <c r="E32" s="9">
        <v>0</v>
      </c>
      <c r="F32" s="10">
        <v>18</v>
      </c>
    </row>
    <row r="33" spans="2:6" outlineLevel="1" x14ac:dyDescent="0.25">
      <c r="B33" s="68"/>
      <c r="C33" s="13" t="s">
        <v>69</v>
      </c>
      <c r="D33" s="9">
        <v>2</v>
      </c>
      <c r="E33" s="9">
        <v>0</v>
      </c>
      <c r="F33" s="10">
        <v>2</v>
      </c>
    </row>
    <row r="34" spans="2:6" outlineLevel="1" x14ac:dyDescent="0.25">
      <c r="B34" s="68"/>
      <c r="C34" s="13" t="s">
        <v>41</v>
      </c>
      <c r="D34" s="9">
        <v>1</v>
      </c>
      <c r="E34" s="9">
        <v>0</v>
      </c>
      <c r="F34" s="10">
        <v>1</v>
      </c>
    </row>
    <row r="35" spans="2:6" outlineLevel="1" x14ac:dyDescent="0.25">
      <c r="B35" s="68"/>
      <c r="C35" s="13" t="s">
        <v>70</v>
      </c>
      <c r="D35" s="9">
        <v>3</v>
      </c>
      <c r="E35" s="9">
        <v>0</v>
      </c>
      <c r="F35" s="10">
        <v>3</v>
      </c>
    </row>
    <row r="36" spans="2:6" outlineLevel="1" x14ac:dyDescent="0.25">
      <c r="B36" s="68"/>
      <c r="C36" s="13" t="s">
        <v>71</v>
      </c>
      <c r="D36" s="9">
        <v>6</v>
      </c>
      <c r="E36" s="9">
        <v>0</v>
      </c>
      <c r="F36" s="10">
        <v>6</v>
      </c>
    </row>
    <row r="37" spans="2:6" ht="25.5" outlineLevel="1" x14ac:dyDescent="0.25">
      <c r="B37" s="68"/>
      <c r="C37" s="13" t="s">
        <v>72</v>
      </c>
      <c r="D37" s="9">
        <v>4</v>
      </c>
      <c r="E37" s="9">
        <v>0</v>
      </c>
      <c r="F37" s="10">
        <v>4</v>
      </c>
    </row>
    <row r="38" spans="2:6" outlineLevel="1" x14ac:dyDescent="0.25">
      <c r="B38" s="68"/>
      <c r="C38" s="13" t="s">
        <v>10</v>
      </c>
      <c r="D38" s="9">
        <v>1</v>
      </c>
      <c r="E38" s="9">
        <v>0</v>
      </c>
      <c r="F38" s="10">
        <v>1</v>
      </c>
    </row>
    <row r="39" spans="2:6" outlineLevel="1" x14ac:dyDescent="0.25">
      <c r="B39" s="68"/>
      <c r="C39" s="13" t="s">
        <v>49</v>
      </c>
      <c r="D39" s="9">
        <v>11</v>
      </c>
      <c r="E39" s="9">
        <v>0</v>
      </c>
      <c r="F39" s="10">
        <v>11</v>
      </c>
    </row>
    <row r="40" spans="2:6" outlineLevel="1" x14ac:dyDescent="0.25">
      <c r="B40" s="68"/>
      <c r="C40" s="13" t="s">
        <v>73</v>
      </c>
      <c r="D40" s="9">
        <v>2</v>
      </c>
      <c r="E40" s="9">
        <v>0</v>
      </c>
      <c r="F40" s="10">
        <v>2</v>
      </c>
    </row>
    <row r="41" spans="2:6" outlineLevel="1" x14ac:dyDescent="0.25">
      <c r="B41" s="68"/>
      <c r="C41" s="13" t="s">
        <v>74</v>
      </c>
      <c r="D41" s="9">
        <v>4</v>
      </c>
      <c r="E41" s="9">
        <v>0</v>
      </c>
      <c r="F41" s="10">
        <v>4</v>
      </c>
    </row>
    <row r="42" spans="2:6" x14ac:dyDescent="0.25">
      <c r="B42" s="69"/>
      <c r="C42" s="52" t="s">
        <v>4</v>
      </c>
      <c r="D42" s="53">
        <v>132</v>
      </c>
      <c r="E42" s="53">
        <v>0</v>
      </c>
      <c r="F42" s="53">
        <v>132</v>
      </c>
    </row>
    <row r="43" spans="2:6" outlineLevel="1" x14ac:dyDescent="0.25">
      <c r="B43" s="67" t="s">
        <v>75</v>
      </c>
      <c r="C43" s="13" t="s">
        <v>63</v>
      </c>
      <c r="D43" s="9">
        <v>2</v>
      </c>
      <c r="E43" s="9">
        <v>0</v>
      </c>
      <c r="F43" s="10">
        <v>2</v>
      </c>
    </row>
    <row r="44" spans="2:6" outlineLevel="1" x14ac:dyDescent="0.25">
      <c r="B44" s="68"/>
      <c r="C44" s="13" t="s">
        <v>68</v>
      </c>
      <c r="D44" s="9">
        <v>1</v>
      </c>
      <c r="E44" s="9">
        <v>0</v>
      </c>
      <c r="F44" s="10">
        <v>1</v>
      </c>
    </row>
    <row r="45" spans="2:6" outlineLevel="1" x14ac:dyDescent="0.25">
      <c r="B45" s="68"/>
      <c r="C45" s="13" t="s">
        <v>40</v>
      </c>
      <c r="D45" s="9">
        <v>1</v>
      </c>
      <c r="E45" s="9">
        <v>0</v>
      </c>
      <c r="F45" s="10">
        <v>1</v>
      </c>
    </row>
    <row r="46" spans="2:6" ht="25.5" outlineLevel="1" x14ac:dyDescent="0.25">
      <c r="B46" s="68"/>
      <c r="C46" s="13" t="s">
        <v>72</v>
      </c>
      <c r="D46" s="9">
        <v>1</v>
      </c>
      <c r="E46" s="9">
        <v>0</v>
      </c>
      <c r="F46" s="10">
        <v>1</v>
      </c>
    </row>
    <row r="47" spans="2:6" x14ac:dyDescent="0.25">
      <c r="B47" s="69"/>
      <c r="C47" s="52" t="s">
        <v>4</v>
      </c>
      <c r="D47" s="53">
        <v>5</v>
      </c>
      <c r="E47" s="53">
        <v>0</v>
      </c>
      <c r="F47" s="53">
        <v>5</v>
      </c>
    </row>
    <row r="48" spans="2:6" outlineLevel="1" x14ac:dyDescent="0.25">
      <c r="B48" s="67" t="s">
        <v>33</v>
      </c>
      <c r="C48" s="13" t="s">
        <v>34</v>
      </c>
      <c r="D48" s="9">
        <v>6</v>
      </c>
      <c r="E48" s="9">
        <v>0</v>
      </c>
      <c r="F48" s="10">
        <v>6</v>
      </c>
    </row>
    <row r="49" spans="2:6" x14ac:dyDescent="0.25">
      <c r="B49" s="69"/>
      <c r="C49" s="52" t="s">
        <v>4</v>
      </c>
      <c r="D49" s="53">
        <v>6</v>
      </c>
      <c r="E49" s="53">
        <v>0</v>
      </c>
      <c r="F49" s="53">
        <v>6</v>
      </c>
    </row>
    <row r="50" spans="2:6" x14ac:dyDescent="0.25">
      <c r="B50" s="33" t="s">
        <v>4</v>
      </c>
      <c r="C50" s="33" t="s">
        <v>0</v>
      </c>
      <c r="D50" s="49">
        <v>264</v>
      </c>
      <c r="E50" s="49">
        <v>1</v>
      </c>
      <c r="F50" s="49">
        <v>265</v>
      </c>
    </row>
  </sheetData>
  <mergeCells count="10">
    <mergeCell ref="D2:E2"/>
    <mergeCell ref="D3:E3"/>
    <mergeCell ref="B5:B6"/>
    <mergeCell ref="B7:B8"/>
    <mergeCell ref="B9:B19"/>
    <mergeCell ref="B20:B23"/>
    <mergeCell ref="B24:B42"/>
    <mergeCell ref="B43:B47"/>
    <mergeCell ref="B48:B49"/>
    <mergeCell ref="B2:C2"/>
  </mergeCells>
  <pageMargins left="0.78740157480314965" right="0.78740157480314965" top="0.78740157480314965" bottom="1.2204724409448819" header="0.78740157480314965" footer="0.78740157480314965"/>
  <pageSetup paperSize="9" scale="5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D23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46.42578125" customWidth="1"/>
    <col min="3" max="3" width="13.5703125" customWidth="1"/>
    <col min="4" max="4" width="13.42578125" customWidth="1"/>
  </cols>
  <sheetData>
    <row r="1" spans="2:4" ht="9.9499999999999993" customHeight="1" x14ac:dyDescent="0.25"/>
    <row r="2" spans="2:4" x14ac:dyDescent="0.25">
      <c r="B2" s="18" t="s">
        <v>160</v>
      </c>
      <c r="C2" s="19" t="s">
        <v>0</v>
      </c>
      <c r="D2" s="20" t="s">
        <v>0</v>
      </c>
    </row>
    <row r="3" spans="2:4" x14ac:dyDescent="0.25">
      <c r="B3" s="14" t="s">
        <v>0</v>
      </c>
      <c r="C3" s="15" t="s">
        <v>0</v>
      </c>
      <c r="D3" s="16" t="s">
        <v>0</v>
      </c>
    </row>
    <row r="4" spans="2:4" x14ac:dyDescent="0.25">
      <c r="B4" s="12" t="s">
        <v>17</v>
      </c>
      <c r="C4" s="17" t="s">
        <v>2</v>
      </c>
      <c r="D4" s="17" t="s">
        <v>4</v>
      </c>
    </row>
    <row r="5" spans="2:4" x14ac:dyDescent="0.25">
      <c r="B5" s="8" t="s">
        <v>76</v>
      </c>
      <c r="C5" s="11">
        <v>5</v>
      </c>
      <c r="D5" s="21">
        <v>5</v>
      </c>
    </row>
    <row r="6" spans="2:4" x14ac:dyDescent="0.25">
      <c r="B6" s="8" t="s">
        <v>77</v>
      </c>
      <c r="C6" s="11">
        <v>14</v>
      </c>
      <c r="D6" s="21">
        <v>14</v>
      </c>
    </row>
    <row r="7" spans="2:4" ht="25.5" x14ac:dyDescent="0.25">
      <c r="B7" s="8" t="s">
        <v>40</v>
      </c>
      <c r="C7" s="11">
        <v>22</v>
      </c>
      <c r="D7" s="21">
        <v>22</v>
      </c>
    </row>
    <row r="8" spans="2:4" x14ac:dyDescent="0.25">
      <c r="B8" s="8" t="s">
        <v>41</v>
      </c>
      <c r="C8" s="11">
        <v>10</v>
      </c>
      <c r="D8" s="21">
        <v>10</v>
      </c>
    </row>
    <row r="9" spans="2:4" ht="25.5" x14ac:dyDescent="0.25">
      <c r="B9" s="8" t="s">
        <v>78</v>
      </c>
      <c r="C9" s="11">
        <v>12</v>
      </c>
      <c r="D9" s="21">
        <v>12</v>
      </c>
    </row>
    <row r="10" spans="2:4" x14ac:dyDescent="0.25">
      <c r="B10" s="8" t="s">
        <v>79</v>
      </c>
      <c r="C10" s="11">
        <v>1</v>
      </c>
      <c r="D10" s="21">
        <v>1</v>
      </c>
    </row>
    <row r="11" spans="2:4" x14ac:dyDescent="0.25">
      <c r="B11" s="8" t="s">
        <v>80</v>
      </c>
      <c r="C11" s="11">
        <v>5</v>
      </c>
      <c r="D11" s="21">
        <v>5</v>
      </c>
    </row>
    <row r="12" spans="2:4" x14ac:dyDescent="0.25">
      <c r="B12" s="8" t="s">
        <v>81</v>
      </c>
      <c r="C12" s="11">
        <v>34</v>
      </c>
      <c r="D12" s="21">
        <v>34</v>
      </c>
    </row>
    <row r="13" spans="2:4" x14ac:dyDescent="0.25">
      <c r="B13" s="8" t="s">
        <v>82</v>
      </c>
      <c r="C13" s="11">
        <v>77</v>
      </c>
      <c r="D13" s="21">
        <v>77</v>
      </c>
    </row>
    <row r="14" spans="2:4" x14ac:dyDescent="0.25">
      <c r="B14" s="8" t="s">
        <v>10</v>
      </c>
      <c r="C14" s="11">
        <v>8</v>
      </c>
      <c r="D14" s="21">
        <v>8</v>
      </c>
    </row>
    <row r="15" spans="2:4" x14ac:dyDescent="0.25">
      <c r="B15" s="8" t="s">
        <v>48</v>
      </c>
      <c r="C15" s="11">
        <v>2</v>
      </c>
      <c r="D15" s="21">
        <v>2</v>
      </c>
    </row>
    <row r="16" spans="2:4" x14ac:dyDescent="0.25">
      <c r="B16" s="8" t="s">
        <v>49</v>
      </c>
      <c r="C16" s="11">
        <v>38</v>
      </c>
      <c r="D16" s="21">
        <v>38</v>
      </c>
    </row>
    <row r="17" spans="2:4" x14ac:dyDescent="0.25">
      <c r="B17" s="8" t="s">
        <v>83</v>
      </c>
      <c r="C17" s="11">
        <v>18</v>
      </c>
      <c r="D17" s="21">
        <v>18</v>
      </c>
    </row>
    <row r="18" spans="2:4" x14ac:dyDescent="0.25">
      <c r="B18" s="8" t="s">
        <v>84</v>
      </c>
      <c r="C18" s="11">
        <v>216</v>
      </c>
      <c r="D18" s="21">
        <v>216</v>
      </c>
    </row>
    <row r="19" spans="2:4" x14ac:dyDescent="0.25">
      <c r="B19" s="8" t="s">
        <v>85</v>
      </c>
      <c r="C19" s="11">
        <v>1</v>
      </c>
      <c r="D19" s="21">
        <v>1</v>
      </c>
    </row>
    <row r="20" spans="2:4" x14ac:dyDescent="0.25">
      <c r="B20" s="8" t="s">
        <v>86</v>
      </c>
      <c r="C20" s="11">
        <v>2</v>
      </c>
      <c r="D20" s="21">
        <v>2</v>
      </c>
    </row>
    <row r="21" spans="2:4" x14ac:dyDescent="0.25">
      <c r="B21" s="8" t="s">
        <v>51</v>
      </c>
      <c r="C21" s="11">
        <v>26</v>
      </c>
      <c r="D21" s="21">
        <v>26</v>
      </c>
    </row>
    <row r="22" spans="2:4" x14ac:dyDescent="0.25">
      <c r="B22" s="8" t="s">
        <v>87</v>
      </c>
      <c r="C22" s="11">
        <v>5</v>
      </c>
      <c r="D22" s="21">
        <v>5</v>
      </c>
    </row>
    <row r="23" spans="2:4" x14ac:dyDescent="0.25">
      <c r="B23" s="31" t="s">
        <v>4</v>
      </c>
      <c r="C23" s="55">
        <v>496</v>
      </c>
      <c r="D23" s="49">
        <v>496</v>
      </c>
    </row>
  </sheetData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E26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42.140625" customWidth="1"/>
    <col min="3" max="5" width="13.42578125" customWidth="1"/>
  </cols>
  <sheetData>
    <row r="1" spans="2:5" ht="9.9499999999999993" customHeight="1" x14ac:dyDescent="0.25"/>
    <row r="2" spans="2:5" x14ac:dyDescent="0.25">
      <c r="B2" s="51" t="s">
        <v>161</v>
      </c>
      <c r="C2" s="74" t="s">
        <v>0</v>
      </c>
      <c r="D2" s="63"/>
      <c r="E2" s="20" t="s">
        <v>0</v>
      </c>
    </row>
    <row r="3" spans="2:5" x14ac:dyDescent="0.25">
      <c r="B3" s="14" t="s">
        <v>0</v>
      </c>
      <c r="C3" s="75" t="s">
        <v>0</v>
      </c>
      <c r="D3" s="65"/>
      <c r="E3" s="16" t="s">
        <v>0</v>
      </c>
    </row>
    <row r="4" spans="2:5" x14ac:dyDescent="0.25">
      <c r="B4" s="6" t="s">
        <v>17</v>
      </c>
      <c r="C4" s="7" t="s">
        <v>2</v>
      </c>
      <c r="D4" s="7" t="s">
        <v>3</v>
      </c>
      <c r="E4" s="7" t="s">
        <v>4</v>
      </c>
    </row>
    <row r="5" spans="2:5" x14ac:dyDescent="0.25">
      <c r="B5" s="8" t="s">
        <v>88</v>
      </c>
      <c r="C5" s="29">
        <v>9</v>
      </c>
      <c r="D5" s="29">
        <v>0</v>
      </c>
      <c r="E5" s="30">
        <v>9</v>
      </c>
    </row>
    <row r="6" spans="2:5" x14ac:dyDescent="0.25">
      <c r="B6" s="8" t="s">
        <v>89</v>
      </c>
      <c r="C6" s="29">
        <v>2</v>
      </c>
      <c r="D6" s="29">
        <v>0</v>
      </c>
      <c r="E6" s="30">
        <v>2</v>
      </c>
    </row>
    <row r="7" spans="2:5" x14ac:dyDescent="0.25">
      <c r="B7" s="8" t="s">
        <v>90</v>
      </c>
      <c r="C7" s="29">
        <v>3</v>
      </c>
      <c r="D7" s="29">
        <v>0</v>
      </c>
      <c r="E7" s="30">
        <v>3</v>
      </c>
    </row>
    <row r="8" spans="2:5" x14ac:dyDescent="0.25">
      <c r="B8" s="8" t="s">
        <v>91</v>
      </c>
      <c r="C8" s="29">
        <v>214</v>
      </c>
      <c r="D8" s="29">
        <v>1</v>
      </c>
      <c r="E8" s="30">
        <v>215</v>
      </c>
    </row>
    <row r="9" spans="2:5" x14ac:dyDescent="0.25">
      <c r="B9" s="56" t="s">
        <v>92</v>
      </c>
      <c r="C9" s="29">
        <v>90</v>
      </c>
      <c r="D9" s="29">
        <v>0</v>
      </c>
      <c r="E9" s="30">
        <v>90</v>
      </c>
    </row>
    <row r="10" spans="2:5" x14ac:dyDescent="0.25">
      <c r="B10" s="8" t="s">
        <v>93</v>
      </c>
      <c r="C10" s="29">
        <v>102</v>
      </c>
      <c r="D10" s="29">
        <v>0</v>
      </c>
      <c r="E10" s="30">
        <v>102</v>
      </c>
    </row>
    <row r="11" spans="2:5" x14ac:dyDescent="0.25">
      <c r="B11" s="8" t="s">
        <v>94</v>
      </c>
      <c r="C11" s="29">
        <v>4</v>
      </c>
      <c r="D11" s="29">
        <v>0</v>
      </c>
      <c r="E11" s="30">
        <v>4</v>
      </c>
    </row>
    <row r="12" spans="2:5" x14ac:dyDescent="0.25">
      <c r="B12" s="8" t="s">
        <v>95</v>
      </c>
      <c r="C12" s="29">
        <v>457</v>
      </c>
      <c r="D12" s="29">
        <v>0</v>
      </c>
      <c r="E12" s="30">
        <v>457</v>
      </c>
    </row>
    <row r="13" spans="2:5" x14ac:dyDescent="0.25">
      <c r="B13" s="56" t="s">
        <v>96</v>
      </c>
      <c r="C13" s="57">
        <v>29</v>
      </c>
      <c r="D13" s="57">
        <v>0</v>
      </c>
      <c r="E13" s="58">
        <v>29</v>
      </c>
    </row>
    <row r="14" spans="2:5" x14ac:dyDescent="0.25">
      <c r="B14" s="56" t="s">
        <v>97</v>
      </c>
      <c r="C14" s="57">
        <v>88</v>
      </c>
      <c r="D14" s="57">
        <v>1</v>
      </c>
      <c r="E14" s="58">
        <v>89</v>
      </c>
    </row>
    <row r="15" spans="2:5" x14ac:dyDescent="0.25">
      <c r="B15" s="8" t="s">
        <v>98</v>
      </c>
      <c r="C15" s="29">
        <v>2</v>
      </c>
      <c r="D15" s="29">
        <v>0</v>
      </c>
      <c r="E15" s="30">
        <v>2</v>
      </c>
    </row>
    <row r="16" spans="2:5" x14ac:dyDescent="0.25">
      <c r="B16" s="8" t="s">
        <v>10</v>
      </c>
      <c r="C16" s="29">
        <v>13</v>
      </c>
      <c r="D16" s="29">
        <v>0</v>
      </c>
      <c r="E16" s="30">
        <v>13</v>
      </c>
    </row>
    <row r="17" spans="2:5" x14ac:dyDescent="0.25">
      <c r="B17" s="8" t="s">
        <v>99</v>
      </c>
      <c r="C17" s="29">
        <v>1</v>
      </c>
      <c r="D17" s="29">
        <v>0</v>
      </c>
      <c r="E17" s="30">
        <v>1</v>
      </c>
    </row>
    <row r="18" spans="2:5" x14ac:dyDescent="0.25">
      <c r="B18" s="8" t="s">
        <v>100</v>
      </c>
      <c r="C18" s="29">
        <v>142</v>
      </c>
      <c r="D18" s="29">
        <v>0</v>
      </c>
      <c r="E18" s="30">
        <v>142</v>
      </c>
    </row>
    <row r="19" spans="2:5" x14ac:dyDescent="0.25">
      <c r="B19" s="56" t="s">
        <v>101</v>
      </c>
      <c r="C19" s="29">
        <v>31</v>
      </c>
      <c r="D19" s="29">
        <v>0</v>
      </c>
      <c r="E19" s="30">
        <v>31</v>
      </c>
    </row>
    <row r="20" spans="2:5" x14ac:dyDescent="0.25">
      <c r="B20" s="56" t="s">
        <v>102</v>
      </c>
      <c r="C20" s="29">
        <v>151</v>
      </c>
      <c r="D20" s="29">
        <v>0</v>
      </c>
      <c r="E20" s="30">
        <v>151</v>
      </c>
    </row>
    <row r="21" spans="2:5" x14ac:dyDescent="0.25">
      <c r="B21" s="8" t="s">
        <v>75</v>
      </c>
      <c r="C21" s="29">
        <v>166</v>
      </c>
      <c r="D21" s="29">
        <v>2</v>
      </c>
      <c r="E21" s="30">
        <v>168</v>
      </c>
    </row>
    <row r="22" spans="2:5" x14ac:dyDescent="0.25">
      <c r="B22" s="8" t="s">
        <v>103</v>
      </c>
      <c r="C22" s="29">
        <v>73</v>
      </c>
      <c r="D22" s="29">
        <v>0</v>
      </c>
      <c r="E22" s="30">
        <v>73</v>
      </c>
    </row>
    <row r="23" spans="2:5" x14ac:dyDescent="0.25">
      <c r="B23" s="8" t="s">
        <v>104</v>
      </c>
      <c r="C23" s="29">
        <v>5</v>
      </c>
      <c r="D23" s="29">
        <v>0</v>
      </c>
      <c r="E23" s="30">
        <v>5</v>
      </c>
    </row>
    <row r="24" spans="2:5" x14ac:dyDescent="0.25">
      <c r="B24" s="8" t="s">
        <v>105</v>
      </c>
      <c r="C24" s="29">
        <v>2</v>
      </c>
      <c r="D24" s="29">
        <v>0</v>
      </c>
      <c r="E24" s="30">
        <v>2</v>
      </c>
    </row>
    <row r="25" spans="2:5" x14ac:dyDescent="0.25">
      <c r="B25" s="8" t="s">
        <v>106</v>
      </c>
      <c r="C25" s="29">
        <v>1</v>
      </c>
      <c r="D25" s="29">
        <v>0</v>
      </c>
      <c r="E25" s="30">
        <v>1</v>
      </c>
    </row>
    <row r="26" spans="2:5" x14ac:dyDescent="0.25">
      <c r="B26" s="31" t="s">
        <v>4</v>
      </c>
      <c r="C26" s="32">
        <v>1585</v>
      </c>
      <c r="D26" s="32">
        <v>4</v>
      </c>
      <c r="E26" s="32">
        <v>1589</v>
      </c>
    </row>
  </sheetData>
  <mergeCells count="2">
    <mergeCell ref="C2:D2"/>
    <mergeCell ref="C3:D3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F48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20.28515625" customWidth="1"/>
    <col min="3" max="3" width="33.140625" customWidth="1"/>
    <col min="4" max="6" width="13.42578125" customWidth="1"/>
  </cols>
  <sheetData>
    <row r="1" spans="2:6" ht="9.9499999999999993" customHeight="1" x14ac:dyDescent="0.25"/>
    <row r="2" spans="2:6" ht="14.45" customHeight="1" x14ac:dyDescent="0.25">
      <c r="B2" s="79" t="s">
        <v>169</v>
      </c>
      <c r="C2" s="79"/>
      <c r="D2" s="79"/>
      <c r="E2" s="79"/>
      <c r="F2" s="79"/>
    </row>
    <row r="3" spans="2:6" x14ac:dyDescent="0.25">
      <c r="B3" s="1" t="s">
        <v>0</v>
      </c>
      <c r="C3" s="84" t="s">
        <v>0</v>
      </c>
      <c r="D3" s="63"/>
      <c r="E3" s="2" t="s">
        <v>0</v>
      </c>
      <c r="F3" s="2" t="s">
        <v>0</v>
      </c>
    </row>
    <row r="4" spans="2:6" x14ac:dyDescent="0.25">
      <c r="B4" s="83" t="s">
        <v>107</v>
      </c>
      <c r="C4" s="65"/>
      <c r="D4" s="65"/>
      <c r="E4" s="5" t="s">
        <v>0</v>
      </c>
      <c r="F4" s="5" t="s">
        <v>0</v>
      </c>
    </row>
    <row r="5" spans="2:6" ht="26.25" x14ac:dyDescent="0.25">
      <c r="B5" s="6" t="s">
        <v>108</v>
      </c>
      <c r="C5" s="82" t="s">
        <v>17</v>
      </c>
      <c r="D5" s="76"/>
      <c r="E5" s="7" t="s">
        <v>2</v>
      </c>
      <c r="F5" s="7" t="s">
        <v>4</v>
      </c>
    </row>
    <row r="6" spans="2:6" x14ac:dyDescent="0.25">
      <c r="B6" s="80" t="s">
        <v>109</v>
      </c>
      <c r="C6" s="80" t="s">
        <v>110</v>
      </c>
      <c r="D6" s="76"/>
      <c r="E6" s="9">
        <v>4</v>
      </c>
      <c r="F6" s="10">
        <v>4</v>
      </c>
    </row>
    <row r="7" spans="2:6" x14ac:dyDescent="0.25">
      <c r="B7" s="68"/>
      <c r="C7" s="80" t="s">
        <v>111</v>
      </c>
      <c r="D7" s="76"/>
      <c r="E7" s="9">
        <v>3</v>
      </c>
      <c r="F7" s="10">
        <v>3</v>
      </c>
    </row>
    <row r="8" spans="2:6" x14ac:dyDescent="0.25">
      <c r="B8" s="68"/>
      <c r="C8" s="80" t="s">
        <v>112</v>
      </c>
      <c r="D8" s="76"/>
      <c r="E8" s="9">
        <v>3</v>
      </c>
      <c r="F8" s="10">
        <v>3</v>
      </c>
    </row>
    <row r="9" spans="2:6" x14ac:dyDescent="0.25">
      <c r="B9" s="68"/>
      <c r="C9" s="80" t="s">
        <v>113</v>
      </c>
      <c r="D9" s="76"/>
      <c r="E9" s="9">
        <v>47</v>
      </c>
      <c r="F9" s="10">
        <v>47</v>
      </c>
    </row>
    <row r="10" spans="2:6" x14ac:dyDescent="0.25">
      <c r="B10" s="68"/>
      <c r="C10" s="80" t="s">
        <v>91</v>
      </c>
      <c r="D10" s="76"/>
      <c r="E10" s="9">
        <v>1</v>
      </c>
      <c r="F10" s="10">
        <v>1</v>
      </c>
    </row>
    <row r="11" spans="2:6" x14ac:dyDescent="0.25">
      <c r="B11" s="68"/>
      <c r="C11" s="80" t="s">
        <v>114</v>
      </c>
      <c r="D11" s="76"/>
      <c r="E11" s="9">
        <v>86</v>
      </c>
      <c r="F11" s="10">
        <v>86</v>
      </c>
    </row>
    <row r="12" spans="2:6" x14ac:dyDescent="0.25">
      <c r="B12" s="68"/>
      <c r="C12" s="80" t="s">
        <v>115</v>
      </c>
      <c r="D12" s="76"/>
      <c r="E12" s="9">
        <v>2</v>
      </c>
      <c r="F12" s="10">
        <v>2</v>
      </c>
    </row>
    <row r="13" spans="2:6" x14ac:dyDescent="0.25">
      <c r="B13" s="68"/>
      <c r="C13" s="80" t="s">
        <v>95</v>
      </c>
      <c r="D13" s="76"/>
      <c r="E13" s="9">
        <v>4</v>
      </c>
      <c r="F13" s="10">
        <v>4</v>
      </c>
    </row>
    <row r="14" spans="2:6" x14ac:dyDescent="0.25">
      <c r="B14" s="68"/>
      <c r="C14" s="80" t="s">
        <v>116</v>
      </c>
      <c r="D14" s="76"/>
      <c r="E14" s="9">
        <v>24</v>
      </c>
      <c r="F14" s="10">
        <v>24</v>
      </c>
    </row>
    <row r="15" spans="2:6" x14ac:dyDescent="0.25">
      <c r="B15" s="68"/>
      <c r="C15" s="80" t="s">
        <v>10</v>
      </c>
      <c r="D15" s="76"/>
      <c r="E15" s="9">
        <v>4</v>
      </c>
      <c r="F15" s="10">
        <v>4</v>
      </c>
    </row>
    <row r="16" spans="2:6" x14ac:dyDescent="0.25">
      <c r="B16" s="68"/>
      <c r="C16" s="80" t="s">
        <v>100</v>
      </c>
      <c r="D16" s="76"/>
      <c r="E16" s="9">
        <v>4</v>
      </c>
      <c r="F16" s="10">
        <v>4</v>
      </c>
    </row>
    <row r="17" spans="2:6" x14ac:dyDescent="0.25">
      <c r="B17" s="68"/>
      <c r="C17" s="80" t="s">
        <v>117</v>
      </c>
      <c r="D17" s="76"/>
      <c r="E17" s="9">
        <v>5</v>
      </c>
      <c r="F17" s="10">
        <v>5</v>
      </c>
    </row>
    <row r="18" spans="2:6" x14ac:dyDescent="0.25">
      <c r="B18" s="68"/>
      <c r="C18" s="80" t="s">
        <v>118</v>
      </c>
      <c r="D18" s="76"/>
      <c r="E18" s="9">
        <v>5</v>
      </c>
      <c r="F18" s="10">
        <v>5</v>
      </c>
    </row>
    <row r="19" spans="2:6" x14ac:dyDescent="0.25">
      <c r="B19" s="68"/>
      <c r="C19" s="80" t="s">
        <v>103</v>
      </c>
      <c r="D19" s="76"/>
      <c r="E19" s="9">
        <v>9</v>
      </c>
      <c r="F19" s="10">
        <v>9</v>
      </c>
    </row>
    <row r="20" spans="2:6" x14ac:dyDescent="0.25">
      <c r="B20" s="12" t="s">
        <v>0</v>
      </c>
      <c r="C20" s="81" t="s">
        <v>4</v>
      </c>
      <c r="D20" s="78"/>
      <c r="E20" s="49">
        <v>201</v>
      </c>
      <c r="F20" s="49">
        <v>201</v>
      </c>
    </row>
    <row r="22" spans="2:6" x14ac:dyDescent="0.25">
      <c r="B22" s="83" t="s">
        <v>119</v>
      </c>
      <c r="C22" s="65"/>
      <c r="D22" s="5" t="s">
        <v>0</v>
      </c>
      <c r="E22" s="5" t="s">
        <v>0</v>
      </c>
    </row>
    <row r="23" spans="2:6" x14ac:dyDescent="0.25">
      <c r="B23" s="82" t="s">
        <v>17</v>
      </c>
      <c r="C23" s="76"/>
      <c r="D23" s="7" t="s">
        <v>2</v>
      </c>
      <c r="E23" s="7" t="s">
        <v>4</v>
      </c>
    </row>
    <row r="24" spans="2:6" x14ac:dyDescent="0.25">
      <c r="B24" s="80" t="s">
        <v>110</v>
      </c>
      <c r="C24" s="76"/>
      <c r="D24" s="9">
        <v>6</v>
      </c>
      <c r="E24" s="10">
        <v>6</v>
      </c>
    </row>
    <row r="25" spans="2:6" x14ac:dyDescent="0.25">
      <c r="B25" s="80" t="s">
        <v>111</v>
      </c>
      <c r="C25" s="76"/>
      <c r="D25" s="9">
        <v>4</v>
      </c>
      <c r="E25" s="10">
        <v>4</v>
      </c>
    </row>
    <row r="26" spans="2:6" x14ac:dyDescent="0.25">
      <c r="B26" s="80" t="s">
        <v>112</v>
      </c>
      <c r="C26" s="76"/>
      <c r="D26" s="9">
        <v>10</v>
      </c>
      <c r="E26" s="10">
        <v>10</v>
      </c>
    </row>
    <row r="27" spans="2:6" x14ac:dyDescent="0.25">
      <c r="B27" s="80" t="s">
        <v>120</v>
      </c>
      <c r="C27" s="76"/>
      <c r="D27" s="9">
        <v>22</v>
      </c>
      <c r="E27" s="10">
        <v>22</v>
      </c>
    </row>
    <row r="28" spans="2:6" x14ac:dyDescent="0.25">
      <c r="B28" s="80" t="s">
        <v>91</v>
      </c>
      <c r="C28" s="76"/>
      <c r="D28" s="9">
        <v>7</v>
      </c>
      <c r="E28" s="10">
        <v>7</v>
      </c>
    </row>
    <row r="29" spans="2:6" x14ac:dyDescent="0.25">
      <c r="B29" s="80" t="s">
        <v>121</v>
      </c>
      <c r="C29" s="76"/>
      <c r="D29" s="9">
        <v>3</v>
      </c>
      <c r="E29" s="10">
        <v>3</v>
      </c>
    </row>
    <row r="30" spans="2:6" x14ac:dyDescent="0.25">
      <c r="B30" s="80" t="s">
        <v>114</v>
      </c>
      <c r="C30" s="76"/>
      <c r="D30" s="9">
        <v>8</v>
      </c>
      <c r="E30" s="10">
        <v>8</v>
      </c>
    </row>
    <row r="31" spans="2:6" x14ac:dyDescent="0.25">
      <c r="B31" s="80" t="s">
        <v>116</v>
      </c>
      <c r="C31" s="76"/>
      <c r="D31" s="9">
        <v>4</v>
      </c>
      <c r="E31" s="10">
        <v>4</v>
      </c>
    </row>
    <row r="32" spans="2:6" x14ac:dyDescent="0.25">
      <c r="B32" s="80" t="s">
        <v>10</v>
      </c>
      <c r="C32" s="76"/>
      <c r="D32" s="9">
        <v>4</v>
      </c>
      <c r="E32" s="10">
        <v>4</v>
      </c>
    </row>
    <row r="33" spans="2:5" x14ac:dyDescent="0.25">
      <c r="B33" s="80" t="s">
        <v>103</v>
      </c>
      <c r="C33" s="76"/>
      <c r="D33" s="9">
        <v>4</v>
      </c>
      <c r="E33" s="10">
        <v>4</v>
      </c>
    </row>
    <row r="34" spans="2:5" x14ac:dyDescent="0.25">
      <c r="B34" s="81" t="s">
        <v>4</v>
      </c>
      <c r="C34" s="78"/>
      <c r="D34" s="49">
        <v>72</v>
      </c>
      <c r="E34" s="49">
        <v>72</v>
      </c>
    </row>
    <row r="36" spans="2:5" x14ac:dyDescent="0.25">
      <c r="B36" s="83" t="s">
        <v>122</v>
      </c>
      <c r="C36" s="65"/>
      <c r="D36" s="5" t="s">
        <v>0</v>
      </c>
      <c r="E36" s="5" t="s">
        <v>0</v>
      </c>
    </row>
    <row r="37" spans="2:5" x14ac:dyDescent="0.25">
      <c r="B37" s="82" t="s">
        <v>17</v>
      </c>
      <c r="C37" s="76"/>
      <c r="D37" s="7" t="s">
        <v>2</v>
      </c>
      <c r="E37" s="7" t="s">
        <v>4</v>
      </c>
    </row>
    <row r="38" spans="2:5" x14ac:dyDescent="0.25">
      <c r="B38" s="80" t="s">
        <v>110</v>
      </c>
      <c r="C38" s="76"/>
      <c r="D38" s="9">
        <v>3</v>
      </c>
      <c r="E38" s="10">
        <v>3</v>
      </c>
    </row>
    <row r="39" spans="2:5" x14ac:dyDescent="0.25">
      <c r="B39" s="80" t="s">
        <v>114</v>
      </c>
      <c r="C39" s="76"/>
      <c r="D39" s="9">
        <v>1</v>
      </c>
      <c r="E39" s="10">
        <v>1</v>
      </c>
    </row>
    <row r="40" spans="2:5" x14ac:dyDescent="0.25">
      <c r="B40" s="80" t="s">
        <v>116</v>
      </c>
      <c r="C40" s="76"/>
      <c r="D40" s="9">
        <v>1</v>
      </c>
      <c r="E40" s="10">
        <v>1</v>
      </c>
    </row>
    <row r="41" spans="2:5" x14ac:dyDescent="0.25">
      <c r="B41" s="81" t="s">
        <v>4</v>
      </c>
      <c r="C41" s="78"/>
      <c r="D41" s="49">
        <v>5</v>
      </c>
      <c r="E41" s="49">
        <v>5</v>
      </c>
    </row>
    <row r="43" spans="2:5" x14ac:dyDescent="0.25">
      <c r="B43" s="82" t="s">
        <v>170</v>
      </c>
      <c r="C43" s="76"/>
      <c r="D43" s="7" t="s">
        <v>2</v>
      </c>
      <c r="E43" s="7" t="s">
        <v>4</v>
      </c>
    </row>
    <row r="44" spans="2:5" x14ac:dyDescent="0.25">
      <c r="B44" s="67" t="s">
        <v>122</v>
      </c>
      <c r="C44" s="76"/>
      <c r="D44" s="22">
        <v>5</v>
      </c>
      <c r="E44" s="23">
        <v>5</v>
      </c>
    </row>
    <row r="45" spans="2:5" x14ac:dyDescent="0.25">
      <c r="B45" s="67" t="s">
        <v>123</v>
      </c>
      <c r="C45" s="76"/>
      <c r="D45" s="22">
        <v>201</v>
      </c>
      <c r="E45" s="23">
        <v>201</v>
      </c>
    </row>
    <row r="46" spans="2:5" x14ac:dyDescent="0.25">
      <c r="B46" s="67" t="s">
        <v>119</v>
      </c>
      <c r="C46" s="76"/>
      <c r="D46" s="22">
        <v>72</v>
      </c>
      <c r="E46" s="23">
        <v>72</v>
      </c>
    </row>
    <row r="47" spans="2:5" x14ac:dyDescent="0.25">
      <c r="B47" s="77" t="s">
        <v>124</v>
      </c>
      <c r="C47" s="78"/>
      <c r="D47" s="59">
        <v>278</v>
      </c>
      <c r="E47" s="59">
        <v>278</v>
      </c>
    </row>
    <row r="48" spans="2:5" ht="0" hidden="1" customHeight="1" x14ac:dyDescent="0.25"/>
  </sheetData>
  <mergeCells count="44">
    <mergeCell ref="C18:D18"/>
    <mergeCell ref="C19:D19"/>
    <mergeCell ref="C20:D20"/>
    <mergeCell ref="C3:D3"/>
    <mergeCell ref="B4:D4"/>
    <mergeCell ref="C5:D5"/>
    <mergeCell ref="B6:B1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44:C44"/>
    <mergeCell ref="B45:C45"/>
    <mergeCell ref="B46:C46"/>
    <mergeCell ref="B47:C47"/>
    <mergeCell ref="B2:F2"/>
    <mergeCell ref="B38:C38"/>
    <mergeCell ref="B39:C39"/>
    <mergeCell ref="B40:C40"/>
    <mergeCell ref="B41:C41"/>
    <mergeCell ref="B43:C43"/>
    <mergeCell ref="B32:C32"/>
    <mergeCell ref="B33:C33"/>
    <mergeCell ref="B34:C34"/>
    <mergeCell ref="B36:C36"/>
    <mergeCell ref="B37:C37"/>
    <mergeCell ref="B27:C27"/>
  </mergeCells>
  <pageMargins left="0.78740157480314965" right="0.78740157480314965" top="0.78740157480314965" bottom="1.2204724409448819" header="0.78740157480314965" footer="0.78740157480314965"/>
  <pageSetup paperSize="9" scale="6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E18"/>
  <sheetViews>
    <sheetView showGridLines="0" tabSelected="1" workbookViewId="0">
      <selection activeCell="J2" sqref="J2"/>
    </sheetView>
  </sheetViews>
  <sheetFormatPr defaultRowHeight="15" x14ac:dyDescent="0.25"/>
  <cols>
    <col min="1" max="1" width="1.5703125" customWidth="1"/>
    <col min="2" max="2" width="50.28515625" customWidth="1"/>
    <col min="3" max="5" width="13.42578125" customWidth="1"/>
  </cols>
  <sheetData>
    <row r="1" spans="2:5" ht="9.9499999999999993" customHeight="1" x14ac:dyDescent="0.25"/>
    <row r="2" spans="2:5" x14ac:dyDescent="0.25">
      <c r="B2" s="50" t="s">
        <v>163</v>
      </c>
      <c r="C2" s="85" t="s">
        <v>0</v>
      </c>
      <c r="D2" s="63"/>
      <c r="E2" s="2" t="s">
        <v>0</v>
      </c>
    </row>
    <row r="3" spans="2:5" x14ac:dyDescent="0.25">
      <c r="B3" s="25"/>
      <c r="C3" s="86" t="s">
        <v>0</v>
      </c>
      <c r="D3" s="65"/>
      <c r="E3" s="5" t="s">
        <v>0</v>
      </c>
    </row>
    <row r="4" spans="2:5" x14ac:dyDescent="0.25">
      <c r="B4" s="6" t="s">
        <v>17</v>
      </c>
      <c r="C4" s="7" t="s">
        <v>2</v>
      </c>
      <c r="D4" s="7" t="s">
        <v>3</v>
      </c>
      <c r="E4" s="7" t="s">
        <v>4</v>
      </c>
    </row>
    <row r="5" spans="2:5" x14ac:dyDescent="0.25">
      <c r="B5" s="13" t="s">
        <v>125</v>
      </c>
      <c r="C5" s="9">
        <v>21</v>
      </c>
      <c r="D5" s="9">
        <v>0</v>
      </c>
      <c r="E5" s="10">
        <v>21</v>
      </c>
    </row>
    <row r="6" spans="2:5" x14ac:dyDescent="0.25">
      <c r="B6" s="13" t="s">
        <v>126</v>
      </c>
      <c r="C6" s="9">
        <v>35</v>
      </c>
      <c r="D6" s="9">
        <v>0</v>
      </c>
      <c r="E6" s="10">
        <v>35</v>
      </c>
    </row>
    <row r="7" spans="2:5" x14ac:dyDescent="0.25">
      <c r="B7" s="13" t="s">
        <v>127</v>
      </c>
      <c r="C7" s="9">
        <v>25</v>
      </c>
      <c r="D7" s="9">
        <v>0</v>
      </c>
      <c r="E7" s="10">
        <v>25</v>
      </c>
    </row>
    <row r="8" spans="2:5" x14ac:dyDescent="0.25">
      <c r="B8" s="13" t="s">
        <v>128</v>
      </c>
      <c r="C8" s="9">
        <v>49</v>
      </c>
      <c r="D8" s="9">
        <v>0</v>
      </c>
      <c r="E8" s="10">
        <v>49</v>
      </c>
    </row>
    <row r="9" spans="2:5" x14ac:dyDescent="0.25">
      <c r="B9" s="13" t="s">
        <v>129</v>
      </c>
      <c r="C9" s="9">
        <v>9</v>
      </c>
      <c r="D9" s="9">
        <v>0</v>
      </c>
      <c r="E9" s="10">
        <v>9</v>
      </c>
    </row>
    <row r="10" spans="2:5" x14ac:dyDescent="0.25">
      <c r="B10" s="13" t="s">
        <v>10</v>
      </c>
      <c r="C10" s="9">
        <v>2</v>
      </c>
      <c r="D10" s="9">
        <v>0</v>
      </c>
      <c r="E10" s="10">
        <v>2</v>
      </c>
    </row>
    <row r="11" spans="2:5" x14ac:dyDescent="0.25">
      <c r="B11" s="13" t="s">
        <v>130</v>
      </c>
      <c r="C11" s="9">
        <v>33</v>
      </c>
      <c r="D11" s="9">
        <v>0</v>
      </c>
      <c r="E11" s="10">
        <v>33</v>
      </c>
    </row>
    <row r="12" spans="2:5" x14ac:dyDescent="0.25">
      <c r="B12" s="13" t="s">
        <v>131</v>
      </c>
      <c r="C12" s="9">
        <v>29</v>
      </c>
      <c r="D12" s="9">
        <v>0</v>
      </c>
      <c r="E12" s="10">
        <v>29</v>
      </c>
    </row>
    <row r="13" spans="2:5" x14ac:dyDescent="0.25">
      <c r="B13" s="13" t="s">
        <v>132</v>
      </c>
      <c r="C13" s="9">
        <v>34</v>
      </c>
      <c r="D13" s="9">
        <v>0</v>
      </c>
      <c r="E13" s="10">
        <v>34</v>
      </c>
    </row>
    <row r="14" spans="2:5" x14ac:dyDescent="0.25">
      <c r="B14" s="13" t="s">
        <v>103</v>
      </c>
      <c r="C14" s="9">
        <v>52</v>
      </c>
      <c r="D14" s="9">
        <v>1</v>
      </c>
      <c r="E14" s="10">
        <v>53</v>
      </c>
    </row>
    <row r="15" spans="2:5" x14ac:dyDescent="0.25">
      <c r="B15" s="13" t="s">
        <v>133</v>
      </c>
      <c r="C15" s="9">
        <v>10</v>
      </c>
      <c r="D15" s="9">
        <v>0</v>
      </c>
      <c r="E15" s="10">
        <v>10</v>
      </c>
    </row>
    <row r="16" spans="2:5" x14ac:dyDescent="0.25">
      <c r="B16" s="33" t="s">
        <v>4</v>
      </c>
      <c r="C16" s="49">
        <v>299</v>
      </c>
      <c r="D16" s="49">
        <v>1</v>
      </c>
      <c r="E16" s="49">
        <v>300</v>
      </c>
    </row>
    <row r="18" spans="2:2" x14ac:dyDescent="0.25">
      <c r="B18" s="60" t="s">
        <v>162</v>
      </c>
    </row>
  </sheetData>
  <mergeCells count="2">
    <mergeCell ref="C2:D2"/>
    <mergeCell ref="C3:D3"/>
  </mergeCells>
  <pageMargins left="0.78740157480314965" right="0.78740157480314965" top="0.78740157480314965" bottom="1.2204724409448819" header="0.78740157480314965" footer="0.78740157480314965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A52586547</value>
    </field>
    <field name="Objective-Title">
      <value order="0">Enquiries and complaints received by subject 2024-25</value>
    </field>
    <field name="Objective-Description">
      <value order="0"/>
    </field>
    <field name="Objective-CreationStamp">
      <value order="0">2025-04-10T15:49:34Z</value>
    </field>
    <field name="Objective-IsApproved">
      <value order="0">false</value>
    </field>
    <field name="Objective-IsPublished">
      <value order="0">true</value>
    </field>
    <field name="Objective-DatePublished">
      <value order="0">2025-04-14T09:02:31Z</value>
    </field>
    <field name="Objective-ModificationStamp">
      <value order="0">2025-04-14T09:02:32Z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2024-25 - all case types: 2024-2026</value>
    </field>
    <field name="Objective-Parent">
      <value order="0">Annual data tables, reports and analysis 2024-25 - all case types: 2024-2026</value>
    </field>
    <field name="Objective-State">
      <value order="0">Published</value>
    </field>
    <field name="Objective-VersionId">
      <value order="0">vA79328201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BUSPROC/11265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1. Received By Sector</vt:lpstr>
      <vt:lpstr>2. Colleges</vt:lpstr>
      <vt:lpstr>3. Health</vt:lpstr>
      <vt:lpstr>4. Joint Health &amp; Social Care</vt:lpstr>
      <vt:lpstr>5. Housing Associations</vt:lpstr>
      <vt:lpstr>6. Local Authority</vt:lpstr>
      <vt:lpstr>7. SG&amp;DA</vt:lpstr>
      <vt:lpstr>8. Prisons</vt:lpstr>
      <vt:lpstr>9. Universities</vt:lpstr>
      <vt:lpstr>10. Water</vt:lpstr>
      <vt:lpstr>11. Other</vt:lpstr>
      <vt:lpstr>12. HA &amp; LA Housing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Kilpatrick</cp:lastModifiedBy>
  <cp:lastPrinted>2025-05-02T09:55:14Z</cp:lastPrinted>
  <dcterms:created xsi:type="dcterms:W3CDTF">2025-05-02T09:56:19Z</dcterms:created>
  <dcterms:modified xsi:type="dcterms:W3CDTF">2025-05-02T09:56:19Z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A52586547</vt:lpwstr>
  </property>
  <property fmtid="{D5CDD505-2E9C-101B-9397-08002B2CF9AE}" pid="4" name="Objective-Title">
    <vt:lpwstr>Enquiries and complaints received by subject 2024-25</vt:lpwstr>
  </property>
  <property fmtid="{D5CDD505-2E9C-101B-9397-08002B2CF9AE}" pid="5" name="Objective-Description">
    <vt:lpwstr/>
  </property>
  <property fmtid="{D5CDD505-2E9C-101B-9397-08002B2CF9AE}" pid="6" name="Objective-CreationStamp">
    <vt:filetime>2025-04-10T15:49:34Z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2025-04-14T09:02:31Z</vt:filetime>
  </property>
  <property fmtid="{D5CDD505-2E9C-101B-9397-08002B2CF9AE}" pid="10" name="Objective-ModificationStamp">
    <vt:filetime>2025-04-14T09:02:32Z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2024-25 - all case types: 2024-2026</vt:lpwstr>
  </property>
  <property fmtid="{D5CDD505-2E9C-101B-9397-08002B2CF9AE}" pid="13" name="Objective-Parent">
    <vt:lpwstr>Annual data tables, reports and analysis 2024-25 - all case types: 2024-2026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vA79328201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BUSPROC/11265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